
<file path=[Content_Types].xml><?xml version="1.0" encoding="utf-8"?>
<Types xmlns="http://schemas.openxmlformats.org/package/2006/content-types">
  <Default Extension="xml" ContentType="application/xml"/>
  <Default Extension="rels" ContentType="application/vnd.openxmlformats-package.relationships+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502"/>
  <workbookPr autoCompressPictures="0"/>
  <mc:AlternateContent xmlns:mc="http://schemas.openxmlformats.org/markup-compatibility/2006">
    <mc:Choice Requires="x15">
      <x15ac:absPath xmlns:x15ac="http://schemas.microsoft.com/office/spreadsheetml/2010/11/ac" url="/Users/meinald/Documents/Projekte_Kooperationen/BZgA/_Toolbox/_BZgA-Toolbox_V2/Dateiversion/_Excel-Auswertungshilfen/"/>
    </mc:Choice>
  </mc:AlternateContent>
  <bookViews>
    <workbookView xWindow="0" yWindow="460" windowWidth="33600" windowHeight="20460"/>
  </bookViews>
  <sheets>
    <sheet name="Informationen" sheetId="5" r:id="rId1"/>
    <sheet name="Gesamteindruck_Stimmung-Daten" sheetId="6" r:id="rId2"/>
    <sheet name="Gesamteindruck-Auswertung" sheetId="8" r:id="rId3"/>
  </sheets>
  <definedNames>
    <definedName name="_Toc341194010" localSheetId="0">Informationen!$C$1</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H191" i="8" l="1"/>
  <c r="H192" i="8"/>
  <c r="H193" i="8"/>
  <c r="G191" i="8"/>
  <c r="G192" i="8"/>
  <c r="G193" i="8"/>
  <c r="H190" i="8"/>
  <c r="G190" i="8"/>
  <c r="C12" i="8"/>
  <c r="D12" i="8"/>
  <c r="F12" i="8"/>
  <c r="E12" i="8"/>
  <c r="F11" i="8"/>
  <c r="E11" i="8"/>
  <c r="D11" i="8"/>
  <c r="C11" i="8"/>
  <c r="B12" i="8"/>
  <c r="B11" i="8"/>
</calcChain>
</file>

<file path=xl/sharedStrings.xml><?xml version="1.0" encoding="utf-8"?>
<sst xmlns="http://schemas.openxmlformats.org/spreadsheetml/2006/main" count="104" uniqueCount="94">
  <si>
    <t>User 01</t>
  </si>
  <si>
    <t>User 02</t>
  </si>
  <si>
    <t>User 03</t>
  </si>
  <si>
    <t>User 04</t>
  </si>
  <si>
    <t>User 05</t>
  </si>
  <si>
    <t>User 06</t>
  </si>
  <si>
    <t>User 07</t>
  </si>
  <si>
    <t>User 08</t>
  </si>
  <si>
    <t>User 09</t>
  </si>
  <si>
    <t>User 10</t>
  </si>
  <si>
    <t>User 11</t>
  </si>
  <si>
    <t>User 12</t>
  </si>
  <si>
    <t>User 13</t>
  </si>
  <si>
    <t>User 14</t>
  </si>
  <si>
    <t>User 15</t>
  </si>
  <si>
    <t>User 16</t>
  </si>
  <si>
    <t>User 17</t>
  </si>
  <si>
    <t>User 18</t>
  </si>
  <si>
    <t>User 19</t>
  </si>
  <si>
    <t>User 20</t>
  </si>
  <si>
    <t>Aussage</t>
  </si>
  <si>
    <t>Code</t>
  </si>
  <si>
    <t>Auswertung</t>
  </si>
  <si>
    <t>User 21</t>
  </si>
  <si>
    <t>User 22</t>
  </si>
  <si>
    <t>User 23</t>
  </si>
  <si>
    <t>User 24</t>
  </si>
  <si>
    <t>User 25</t>
  </si>
  <si>
    <t>User 26</t>
  </si>
  <si>
    <t>User 27</t>
  </si>
  <si>
    <t>User 28</t>
  </si>
  <si>
    <t>User 29</t>
  </si>
  <si>
    <t>User 30</t>
  </si>
  <si>
    <t>User 31</t>
  </si>
  <si>
    <t>User 32</t>
  </si>
  <si>
    <t>User 33</t>
  </si>
  <si>
    <t>User 34</t>
  </si>
  <si>
    <t>User 35</t>
  </si>
  <si>
    <t>User 36</t>
  </si>
  <si>
    <t>User 37</t>
  </si>
  <si>
    <t>User 38</t>
  </si>
  <si>
    <t>User 39</t>
  </si>
  <si>
    <t>User 40</t>
  </si>
  <si>
    <t>User 41</t>
  </si>
  <si>
    <t>User 42</t>
  </si>
  <si>
    <t>User 43</t>
  </si>
  <si>
    <t>User 44</t>
  </si>
  <si>
    <t>User 45</t>
  </si>
  <si>
    <t>User 46</t>
  </si>
  <si>
    <t>User 47</t>
  </si>
  <si>
    <t>User 48</t>
  </si>
  <si>
    <t>User 49</t>
  </si>
  <si>
    <t>User 50</t>
  </si>
  <si>
    <t>Median</t>
  </si>
  <si>
    <t>Mittelwert</t>
  </si>
  <si>
    <t>Minimum</t>
  </si>
  <si>
    <t>Maximum</t>
  </si>
  <si>
    <t>Standard-abweichung</t>
  </si>
  <si>
    <t>Gesamtwert</t>
  </si>
  <si>
    <t>Eigener Gesamtwert</t>
  </si>
  <si>
    <t>Information</t>
  </si>
  <si>
    <t>Portale</t>
  </si>
  <si>
    <t>Weblogs und Social Sharing</t>
  </si>
  <si>
    <t>Eigener Gesamtwert im Vergleich</t>
  </si>
  <si>
    <t>Kurzbeschreibung</t>
  </si>
  <si>
    <t>Items</t>
  </si>
  <si>
    <t>Format Antwortanker</t>
  </si>
  <si>
    <t>Auswertungsanweisung</t>
  </si>
  <si>
    <t>Autor</t>
  </si>
  <si>
    <t>Meinald T. Thielsch</t>
  </si>
  <si>
    <t>Thielsch, M. T. (2008). Ästhetik von Websites. Wahrnehmung von Ästhetik und deren Beziehung zu Inhalt, Usability und Persönlichkeitsmerkmalen. Münster: MV Wissenschaft.</t>
  </si>
  <si>
    <t>1 (sehr gut)</t>
  </si>
  <si>
    <t>2 (gut)</t>
  </si>
  <si>
    <t>3 (befriedigend)</t>
  </si>
  <si>
    <t>4 (ausreichend)</t>
  </si>
  <si>
    <t>5 (mangelhaft)</t>
  </si>
  <si>
    <t xml:space="preserve">Zu den Angaben auf den vier Items wird jeweils ein Mittelwert pro Frage gebildet. Eine weitere Verrechnung der vier Items ist nicht vorgesehen. </t>
  </si>
  <si>
    <t>Zitation:</t>
  </si>
  <si>
    <t>Gesamteindruck</t>
  </si>
  <si>
    <t xml:space="preserve">Der Gesamteindruck einer Website wird in hohem Maße durch das Erleben der User von Inhalt, Usability und Ästhetik bestimmt (Thielsch et al., 2014). Ein Gesamteindruck im Evaluationsbereich umfasst zudem aber Aspekte, die in den jeweiligen Einzelmessungen nicht zwingend enthalten waren. Damit ist ein solches holistisches Maß durchaus von Wert, mögliche verzerrende Einflüsse irrelevanter Variablen sind aber zu bedenken (bspw. Kontextfaktoren der Befragungssituation, in der sich ein User gerade befindet). Zur Erfassung des Gesamteindrucks wird an dieser Stelle ein Notenitem vorgeschlagen, das in der Forschung wiederholt zum Einsatz gekommen ist. Vergleichbare Gesamtbewertungen finden sich ebenso in anderen User Experience Fragebögen (z.B. im meCUE; Minge &amp; Riedel, 2013). </t>
  </si>
  <si>
    <t xml:space="preserve">Alles in allem: Ich gebe dieser Website die Gesamtnote ... </t>
  </si>
  <si>
    <t>Emotionale Reaktion: Befindlichkeit, Zustimmung, Zufriedenheit</t>
  </si>
  <si>
    <t>Ruth Jäger</t>
  </si>
  <si>
    <t>Autorin</t>
  </si>
  <si>
    <t xml:space="preserve">Jäger, R. (2004). Konstruktion einer Ratingskala mit Smileys als symbolische Marken. Diagnostica, 50(1), 31–38. </t>
  </si>
  <si>
    <t xml:space="preserve">In der Website-Evaluation werden zur Erfassung der Stimmung der User verschiedene Skalen eingesetzt, oftmals kommen hier Instrumente wie der PANAS (Positive and Negative Affect Schedule; vgl. Krohne et al. 1996) oder SAM (Self-Assessment Manikin; Bradley &amp; Lang, 1994) zum Einsatz. Jäger (2004) schlägt eine einfache fünftstufige Smiley-Skala vor und validiert diese. Diese Smileys können laut der Autorin in Selbsteinschätzungsverfahren eingesetzt werden, um Befindlichkeit zu messen. Jäger (2004, S. 37) gibt hier folgende konkrete Empfehlungen für Anwendungsfelder der Skala:
• Quantifizierung der Intensität erlebter Zufriedenheit,
• Emotionale Bewertung von Ereignissen oder Objekten,
• Zustimmung oder Ablehnung von Statements und
• Beschreibung der globalen Befindlichkeit von Personen. </t>
  </si>
  <si>
    <t>Item</t>
  </si>
  <si>
    <t>Instruktion</t>
  </si>
  <si>
    <t>Die fünf Stufen der Skala können von 1 bis 5 kodiert werden, hohe Werte zeigen hierbei eine positive Ausprägung der Skala an.</t>
  </si>
  <si>
    <t>Die Frage nach der Gesamtnote ist mit folgenden Ankern versehen:</t>
  </si>
  <si>
    <t>Gesamtnote</t>
  </si>
  <si>
    <t>Stimmung</t>
  </si>
  <si>
    <t>Smiley-Skala</t>
  </si>
  <si>
    <t>Kreuzen Sie als Antwort bitte das entsprechende Gesicht an: Wie fühlen Sie sich im Moment?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</si>
</sst>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6"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0"/>
      <name val="Calibri"/>
      <family val="2"/>
      <scheme val="minor"/>
    </font>
    <font>
      <b/>
      <sz val="11"/>
      <color theme="1"/>
      <name val="Calibri"/>
      <family val="2"/>
      <scheme val="minor"/>
    </font>
    <font>
      <b/>
      <sz val="9"/>
      <color theme="1"/>
      <name val="Calibri"/>
      <family val="2"/>
      <scheme val="minor"/>
    </font>
    <font>
      <b/>
      <sz val="16"/>
      <color theme="1"/>
      <name val="Calibri"/>
      <family val="2"/>
      <scheme val="minor"/>
    </font>
    <font>
      <b/>
      <sz val="20"/>
      <color theme="1"/>
      <name val="Calibri"/>
      <family val="2"/>
      <scheme val="minor"/>
    </font>
    <font>
      <b/>
      <sz val="12"/>
      <color theme="1"/>
      <name val="Calibri"/>
      <family val="2"/>
      <scheme val="minor"/>
    </font>
    <font>
      <b/>
      <sz val="24"/>
      <color theme="1"/>
      <name val="Calibri"/>
      <family val="2"/>
      <scheme val="minor"/>
    </font>
    <font>
      <u/>
      <sz val="11"/>
      <color theme="10"/>
      <name val="Calibri"/>
      <family val="2"/>
      <scheme val="minor"/>
    </font>
    <font>
      <u/>
      <sz val="11"/>
      <color theme="11"/>
      <name val="Calibri"/>
      <family val="2"/>
      <scheme val="minor"/>
    </font>
    <font>
      <sz val="11"/>
      <color theme="0"/>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theme="6" tint="0.79998168889431442"/>
        <bgColor indexed="64"/>
      </patternFill>
    </fill>
    <fill>
      <patternFill patternType="solid">
        <fgColor theme="6" tint="0.59999389629810485"/>
        <bgColor indexed="64"/>
      </patternFill>
    </fill>
  </fills>
  <borders count="19">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medium">
        <color auto="1"/>
      </bottom>
      <diagonal/>
    </border>
    <border>
      <left/>
      <right style="medium">
        <color auto="1"/>
      </right>
      <top style="thin">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top style="medium">
        <color auto="1"/>
      </top>
      <bottom style="thin">
        <color auto="1"/>
      </bottom>
      <diagonal/>
    </border>
    <border>
      <left style="thin">
        <color auto="1"/>
      </left>
      <right/>
      <top style="thin">
        <color auto="1"/>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s>
  <cellStyleXfs count="39">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cellStyleXfs>
  <cellXfs count="52">
    <xf numFmtId="0" fontId="0" fillId="0" borderId="0" xfId="0"/>
    <xf numFmtId="0" fontId="0" fillId="0" borderId="0" xfId="0" applyFill="1"/>
    <xf numFmtId="0" fontId="0" fillId="0" borderId="0" xfId="0" applyFill="1" applyBorder="1"/>
    <xf numFmtId="164" fontId="0" fillId="0" borderId="2" xfId="0" applyNumberFormat="1" applyFill="1" applyBorder="1"/>
    <xf numFmtId="164" fontId="0" fillId="0" borderId="5" xfId="0" applyNumberFormat="1" applyFill="1" applyBorder="1"/>
    <xf numFmtId="0" fontId="0" fillId="0" borderId="0" xfId="0" applyFont="1" applyFill="1" applyBorder="1"/>
    <xf numFmtId="0" fontId="0" fillId="0" borderId="0" xfId="0" applyFont="1" applyFill="1" applyBorder="1" applyAlignment="1">
      <alignment wrapText="1"/>
    </xf>
    <xf numFmtId="164" fontId="0" fillId="0" borderId="0" xfId="0" applyNumberFormat="1" applyFont="1" applyFill="1" applyBorder="1"/>
    <xf numFmtId="0" fontId="12" fillId="2" borderId="0" xfId="0" applyFont="1" applyFill="1" applyAlignment="1">
      <alignment vertical="center"/>
    </xf>
    <xf numFmtId="0" fontId="5" fillId="2" borderId="0" xfId="0" applyFont="1" applyFill="1" applyAlignment="1">
      <alignment wrapText="1"/>
    </xf>
    <xf numFmtId="0" fontId="11" fillId="2" borderId="0" xfId="0" applyFont="1" applyFill="1" applyAlignment="1">
      <alignment wrapText="1"/>
    </xf>
    <xf numFmtId="0" fontId="8" fillId="0" borderId="17" xfId="0" applyFont="1" applyFill="1" applyBorder="1" applyAlignment="1">
      <alignment vertical="center" wrapText="1"/>
    </xf>
    <xf numFmtId="0" fontId="10" fillId="0" borderId="0" xfId="0" applyFont="1" applyFill="1" applyBorder="1" applyAlignment="1">
      <alignment vertical="center" wrapText="1"/>
    </xf>
    <xf numFmtId="0" fontId="9" fillId="0" borderId="0" xfId="0" applyFont="1" applyFill="1" applyBorder="1" applyAlignment="1"/>
    <xf numFmtId="0" fontId="7" fillId="0" borderId="0" xfId="0" applyFont="1" applyFill="1" applyBorder="1" applyAlignment="1">
      <alignment vertical="center" wrapText="1"/>
    </xf>
    <xf numFmtId="164" fontId="0" fillId="0" borderId="0" xfId="0" applyNumberFormat="1" applyFill="1" applyBorder="1"/>
    <xf numFmtId="0" fontId="7" fillId="3" borderId="14" xfId="0" applyFont="1" applyFill="1" applyBorder="1" applyAlignment="1">
      <alignment vertical="center"/>
    </xf>
    <xf numFmtId="0" fontId="7" fillId="3" borderId="1" xfId="0" applyFont="1" applyFill="1" applyBorder="1"/>
    <xf numFmtId="0" fontId="8" fillId="3" borderId="5" xfId="0" applyFont="1" applyFill="1" applyBorder="1" applyAlignment="1">
      <alignment vertical="center" wrapText="1"/>
    </xf>
    <xf numFmtId="0" fontId="0" fillId="3" borderId="5" xfId="0" applyFill="1" applyBorder="1"/>
    <xf numFmtId="0" fontId="0" fillId="3" borderId="15" xfId="0" applyFill="1" applyBorder="1"/>
    <xf numFmtId="0" fontId="0" fillId="3" borderId="16" xfId="0" applyFill="1" applyBorder="1"/>
    <xf numFmtId="0" fontId="7" fillId="3" borderId="8"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3" xfId="0" applyFont="1" applyFill="1" applyBorder="1" applyAlignment="1">
      <alignment horizontal="center" vertical="center" wrapText="1"/>
    </xf>
    <xf numFmtId="0" fontId="7" fillId="3" borderId="9" xfId="0" applyFont="1" applyFill="1" applyBorder="1" applyAlignment="1">
      <alignment horizontal="center" vertical="center"/>
    </xf>
    <xf numFmtId="164" fontId="0" fillId="3" borderId="2" xfId="0" applyNumberFormat="1" applyFill="1" applyBorder="1"/>
    <xf numFmtId="164" fontId="0" fillId="3" borderId="5" xfId="0" applyNumberFormat="1" applyFill="1" applyBorder="1"/>
    <xf numFmtId="0" fontId="0" fillId="4" borderId="4" xfId="0" applyFill="1" applyBorder="1"/>
    <xf numFmtId="0" fontId="9" fillId="4" borderId="10" xfId="0" applyFont="1" applyFill="1" applyBorder="1"/>
    <xf numFmtId="0" fontId="0" fillId="4" borderId="13" xfId="0" applyFill="1" applyBorder="1"/>
    <xf numFmtId="0" fontId="0" fillId="4" borderId="11" xfId="0" applyFill="1" applyBorder="1"/>
    <xf numFmtId="0" fontId="0" fillId="4" borderId="12" xfId="0" applyFill="1" applyBorder="1"/>
    <xf numFmtId="0" fontId="0" fillId="4" borderId="6" xfId="0" applyFill="1" applyBorder="1"/>
    <xf numFmtId="0" fontId="0" fillId="4" borderId="7" xfId="0" applyFill="1" applyBorder="1"/>
    <xf numFmtId="0" fontId="8" fillId="0" borderId="0" xfId="0" applyFont="1" applyFill="1" applyBorder="1" applyAlignment="1">
      <alignment vertical="center" wrapText="1"/>
    </xf>
    <xf numFmtId="0" fontId="8" fillId="0" borderId="0" xfId="0" applyNumberFormat="1" applyFont="1" applyFill="1" applyBorder="1" applyAlignment="1">
      <alignment horizontal="center" vertical="center" wrapText="1"/>
    </xf>
    <xf numFmtId="0" fontId="15" fillId="0" borderId="0" xfId="0" applyFont="1"/>
    <xf numFmtId="0" fontId="15" fillId="0" borderId="0" xfId="0" applyFont="1" applyFill="1" applyBorder="1"/>
    <xf numFmtId="0" fontId="15" fillId="0" borderId="0" xfId="0" applyFont="1" applyFill="1"/>
    <xf numFmtId="0" fontId="6" fillId="0" borderId="0" xfId="0" applyFont="1" applyBorder="1"/>
    <xf numFmtId="164" fontId="15" fillId="0" borderId="0" xfId="0" applyNumberFormat="1" applyFont="1" applyBorder="1"/>
    <xf numFmtId="0" fontId="4" fillId="2" borderId="0" xfId="0" applyFont="1" applyFill="1" applyAlignment="1">
      <alignment wrapText="1"/>
    </xf>
    <xf numFmtId="0" fontId="3" fillId="2" borderId="0" xfId="0" applyFont="1" applyFill="1" applyAlignment="1">
      <alignment wrapText="1"/>
    </xf>
    <xf numFmtId="0" fontId="0" fillId="3" borderId="17" xfId="0" applyFill="1" applyBorder="1"/>
    <xf numFmtId="0" fontId="0" fillId="3" borderId="18" xfId="0" applyFill="1" applyBorder="1"/>
    <xf numFmtId="0" fontId="7" fillId="0" borderId="17" xfId="0" applyFont="1" applyFill="1" applyBorder="1"/>
    <xf numFmtId="0" fontId="7" fillId="3" borderId="15" xfId="0" applyFont="1" applyFill="1" applyBorder="1"/>
    <xf numFmtId="0" fontId="2" fillId="2" borderId="0" xfId="0" applyFont="1" applyFill="1" applyAlignment="1">
      <alignment wrapText="1"/>
    </xf>
    <xf numFmtId="0" fontId="4" fillId="2" borderId="0" xfId="0" applyFont="1" applyFill="1" applyAlignment="1">
      <alignment vertical="top" wrapText="1"/>
    </xf>
    <xf numFmtId="0" fontId="7" fillId="0" borderId="0" xfId="0" applyFont="1" applyFill="1" applyBorder="1" applyAlignment="1">
      <alignment horizontal="center"/>
    </xf>
    <xf numFmtId="0" fontId="1" fillId="2" borderId="0" xfId="0" applyFont="1" applyFill="1" applyAlignment="1">
      <alignment wrapText="1"/>
    </xf>
  </cellXfs>
  <cellStyles count="39">
    <cellStyle name="Besuchter Link" xfId="2" builtinId="9" hidden="1"/>
    <cellStyle name="Besuchter Link" xfId="4" builtinId="9" hidden="1"/>
    <cellStyle name="Besuchter Link" xfId="6" builtinId="9" hidden="1"/>
    <cellStyle name="Besuchter Link" xfId="8" builtinId="9" hidden="1"/>
    <cellStyle name="Besuchter Link" xfId="10" builtinId="9" hidden="1"/>
    <cellStyle name="Besuchter Link" xfId="12" builtinId="9" hidden="1"/>
    <cellStyle name="Besuchter Link" xfId="14" builtinId="9" hidden="1"/>
    <cellStyle name="Besuchter Link" xfId="16" builtinId="9" hidden="1"/>
    <cellStyle name="Besuchter Link" xfId="18" builtinId="9" hidden="1"/>
    <cellStyle name="Besuchter Link" xfId="20" builtinId="9" hidden="1"/>
    <cellStyle name="Besuchter Link" xfId="22" builtinId="9" hidden="1"/>
    <cellStyle name="Besuchter Link" xfId="24" builtinId="9" hidden="1"/>
    <cellStyle name="Besuchter Link" xfId="26" builtinId="9" hidden="1"/>
    <cellStyle name="Besuchter Link" xfId="28" builtinId="9" hidden="1"/>
    <cellStyle name="Besuchter Link" xfId="30" builtinId="9" hidden="1"/>
    <cellStyle name="Besuchter Link" xfId="32" builtinId="9" hidden="1"/>
    <cellStyle name="Besuchter Link" xfId="34" builtinId="9" hidden="1"/>
    <cellStyle name="Besuchter Link" xfId="36" builtinId="9" hidden="1"/>
    <cellStyle name="Besuchter Link" xfId="3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Stand." xfId="0" builtinId="0"/>
  </cellStyles>
  <dxfs count="0"/>
  <tableStyles count="0" defaultTableStyle="TableStyleMedium2" defaultPivotStyle="PivotStyleLight16"/>
  <colors>
    <mruColors>
      <color rgb="FFE2EBE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2</xdr:col>
      <xdr:colOff>165100</xdr:colOff>
      <xdr:row>12</xdr:row>
      <xdr:rowOff>12700</xdr:rowOff>
    </xdr:from>
    <xdr:to>
      <xdr:col>2</xdr:col>
      <xdr:colOff>5824855</xdr:colOff>
      <xdr:row>16</xdr:row>
      <xdr:rowOff>27940</xdr:rowOff>
    </xdr:to>
    <xdr:pic>
      <xdr:nvPicPr>
        <xdr:cNvPr id="2" name="Grafik 4"/>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483600" y="4203700"/>
          <a:ext cx="5659755" cy="7772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126998</xdr:colOff>
      <xdr:row>0</xdr:row>
      <xdr:rowOff>130175</xdr:rowOff>
    </xdr:from>
    <xdr:to>
      <xdr:col>3</xdr:col>
      <xdr:colOff>0</xdr:colOff>
      <xdr:row>6</xdr:row>
      <xdr:rowOff>63500</xdr:rowOff>
    </xdr:to>
    <xdr:sp macro="" textlink="">
      <xdr:nvSpPr>
        <xdr:cNvPr id="2" name="Rechteck 1"/>
        <xdr:cNvSpPr/>
      </xdr:nvSpPr>
      <xdr:spPr>
        <a:xfrm>
          <a:off x="126998" y="130175"/>
          <a:ext cx="8747126" cy="1000125"/>
        </a:xfrm>
        <a:prstGeom prst="rect">
          <a:avLst/>
        </a:prstGeom>
        <a:solidFill>
          <a:schemeClr val="accent3">
            <a:lumMod val="20000"/>
            <a:lumOff val="80000"/>
          </a:schemeClr>
        </a:solidFill>
        <a:ln>
          <a:solidFill>
            <a:schemeClr val="accent3">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de-DE" sz="1100">
              <a:solidFill>
                <a:srgbClr val="000000"/>
              </a:solidFill>
              <a:effectLst/>
              <a:latin typeface="+mn-lt"/>
              <a:ea typeface="+mn-ea"/>
              <a:cs typeface="+mn-cs"/>
            </a:rPr>
            <a:t>Für</a:t>
          </a:r>
          <a:r>
            <a:rPr lang="de-DE" sz="1100" baseline="0">
              <a:solidFill>
                <a:srgbClr val="000000"/>
              </a:solidFill>
              <a:effectLst/>
              <a:latin typeface="+mn-lt"/>
              <a:ea typeface="+mn-ea"/>
              <a:cs typeface="+mn-cs"/>
            </a:rPr>
            <a:t> jede/n Proband/in (User01-User50) werden spaltenweise die  erhobenen Messwerte eingetragen.</a:t>
          </a:r>
        </a:p>
        <a:p>
          <a:endParaRPr lang="de-DE" sz="1100" baseline="0">
            <a:solidFill>
              <a:srgbClr val="000000"/>
            </a:solidFill>
            <a:effectLst/>
            <a:latin typeface="+mn-lt"/>
            <a:ea typeface="+mn-ea"/>
            <a:cs typeface="+mn-cs"/>
          </a:endParaRPr>
        </a:p>
        <a:p>
          <a:r>
            <a:rPr lang="de-DE" sz="1100" baseline="0">
              <a:solidFill>
                <a:srgbClr val="000000"/>
              </a:solidFill>
              <a:effectLst/>
              <a:latin typeface="+mn-lt"/>
              <a:ea typeface="+mn-ea"/>
              <a:cs typeface="+mn-cs"/>
            </a:rPr>
            <a:t>Bei den unten eingetragenen Werten handelt es sich um Platzhalter - Sie können diese einfach ersetzen.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57149</xdr:colOff>
      <xdr:row>0</xdr:row>
      <xdr:rowOff>95249</xdr:rowOff>
    </xdr:from>
    <xdr:to>
      <xdr:col>5</xdr:col>
      <xdr:colOff>666749</xdr:colOff>
      <xdr:row>6</xdr:row>
      <xdr:rowOff>180975</xdr:rowOff>
    </xdr:to>
    <xdr:sp macro="" textlink="">
      <xdr:nvSpPr>
        <xdr:cNvPr id="2" name="Rechteck 1"/>
        <xdr:cNvSpPr/>
      </xdr:nvSpPr>
      <xdr:spPr>
        <a:xfrm>
          <a:off x="57149" y="95249"/>
          <a:ext cx="7153275" cy="1228726"/>
        </a:xfrm>
        <a:prstGeom prst="rect">
          <a:avLst/>
        </a:prstGeom>
        <a:solidFill>
          <a:schemeClr val="accent3">
            <a:lumMod val="20000"/>
            <a:lumOff val="80000"/>
          </a:schemeClr>
        </a:solidFill>
        <a:ln>
          <a:solidFill>
            <a:schemeClr val="accent3">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r>
            <a:rPr lang="de-DE" sz="1100">
              <a:solidFill>
                <a:schemeClr val="tx1"/>
              </a:solidFill>
              <a:effectLst/>
              <a:latin typeface="+mn-lt"/>
              <a:ea typeface="+mn-ea"/>
              <a:cs typeface="+mn-cs"/>
            </a:rPr>
            <a:t>Hier</a:t>
          </a:r>
          <a:r>
            <a:rPr lang="de-DE" sz="1100" baseline="0">
              <a:solidFill>
                <a:schemeClr val="tx1"/>
              </a:solidFill>
              <a:effectLst/>
              <a:latin typeface="+mn-lt"/>
              <a:ea typeface="+mn-ea"/>
              <a:cs typeface="+mn-cs"/>
            </a:rPr>
            <a:t> werden für jedes Ersteindrucksitem</a:t>
          </a:r>
        </a:p>
        <a:p>
          <a:pPr algn="l"/>
          <a:r>
            <a:rPr lang="de-DE" sz="1100" baseline="0">
              <a:solidFill>
                <a:schemeClr val="tx1"/>
              </a:solidFill>
              <a:effectLst/>
              <a:latin typeface="+mn-lt"/>
              <a:ea typeface="+mn-ea"/>
              <a:cs typeface="+mn-cs"/>
            </a:rPr>
            <a:t> die Mittelwerte und Standardabweichung als auch Minimal- und Maximalwerte über alle User hinweg angegeben.</a:t>
          </a:r>
        </a:p>
        <a:p>
          <a:pPr algn="l"/>
          <a:endParaRPr lang="de-DE" sz="1100" b="1" baseline="0">
            <a:solidFill>
              <a:schemeClr val="tx1"/>
            </a:solidFill>
            <a:effectLst/>
            <a:latin typeface="+mn-lt"/>
            <a:ea typeface="+mn-ea"/>
            <a:cs typeface="+mn-cs"/>
          </a:endParaRPr>
        </a:p>
        <a:p>
          <a:pPr algn="l"/>
          <a:r>
            <a:rPr lang="de-DE" sz="1100" b="1" baseline="0">
              <a:solidFill>
                <a:schemeClr val="tx1"/>
              </a:solidFill>
              <a:effectLst/>
              <a:latin typeface="+mn-lt"/>
              <a:ea typeface="+mn-ea"/>
              <a:cs typeface="+mn-cs"/>
            </a:rPr>
            <a:t>Wichtig: Bei weniger als 50 Usern müssen die leeren Zeilen  in "Ersteindruck-Daten" entfernt werden, da sonst nicht alle Werte berechnet werden können. Bei mehr als 50 Usern bitte entsprechend die Zellformate in diesem Tabellenblatt anpassen.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tx2">
            <a:lumMod val="40000"/>
            <a:lumOff val="60000"/>
          </a:schemeClr>
        </a:solidFill>
        <a:ln>
          <a:solidFill>
            <a:schemeClr val="tx2">
              <a:lumMod val="20000"/>
              <a:lumOff val="80000"/>
            </a:schemeClr>
          </a:solidFill>
        </a:ln>
      </a:spPr>
      <a:bodyPr vertOverflow="clip" horzOverflow="clip" rtlCol="0" anchor="t"/>
      <a:lstStyle>
        <a:defPPr>
          <a:defRPr sz="1100">
            <a:solidFill>
              <a:schemeClr val="lt1"/>
            </a:solidFill>
            <a:effectLst/>
            <a:latin typeface="+mn-lt"/>
            <a:ea typeface="+mn-ea"/>
            <a:cs typeface="+mn-cs"/>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tabSelected="1" workbookViewId="0"/>
  </sheetViews>
  <sheetFormatPr baseColWidth="10" defaultRowHeight="15" x14ac:dyDescent="0.2"/>
  <cols>
    <col min="1" max="1" width="106.6640625" customWidth="1"/>
    <col min="2" max="2" width="2.5" customWidth="1"/>
    <col min="3" max="3" width="108.6640625" customWidth="1"/>
  </cols>
  <sheetData>
    <row r="1" spans="1:3" ht="31" x14ac:dyDescent="0.2">
      <c r="A1" s="8" t="s">
        <v>78</v>
      </c>
      <c r="C1" s="8" t="s">
        <v>81</v>
      </c>
    </row>
    <row r="2" spans="1:3" ht="16" x14ac:dyDescent="0.2">
      <c r="A2" s="9"/>
      <c r="C2" s="9"/>
    </row>
    <row r="3" spans="1:3" ht="16" x14ac:dyDescent="0.2">
      <c r="A3" s="10" t="s">
        <v>68</v>
      </c>
      <c r="C3" s="10" t="s">
        <v>83</v>
      </c>
    </row>
    <row r="4" spans="1:3" ht="16" x14ac:dyDescent="0.2">
      <c r="A4" s="43" t="s">
        <v>69</v>
      </c>
      <c r="C4" s="48" t="s">
        <v>82</v>
      </c>
    </row>
    <row r="5" spans="1:3" ht="16" x14ac:dyDescent="0.2">
      <c r="A5" s="10"/>
      <c r="C5" s="10"/>
    </row>
    <row r="6" spans="1:3" ht="16" x14ac:dyDescent="0.2">
      <c r="A6" s="10" t="s">
        <v>77</v>
      </c>
      <c r="C6" s="10" t="s">
        <v>77</v>
      </c>
    </row>
    <row r="7" spans="1:3" ht="32" x14ac:dyDescent="0.2">
      <c r="A7" s="43" t="s">
        <v>70</v>
      </c>
      <c r="C7" s="43" t="s">
        <v>84</v>
      </c>
    </row>
    <row r="8" spans="1:3" ht="16" x14ac:dyDescent="0.2">
      <c r="A8" s="10"/>
      <c r="C8" s="10"/>
    </row>
    <row r="9" spans="1:3" ht="16" x14ac:dyDescent="0.2">
      <c r="A9" s="10" t="s">
        <v>64</v>
      </c>
      <c r="C9" s="10" t="s">
        <v>64</v>
      </c>
    </row>
    <row r="10" spans="1:3" ht="144" x14ac:dyDescent="0.2">
      <c r="A10" s="42" t="s">
        <v>79</v>
      </c>
      <c r="C10" s="48" t="s">
        <v>85</v>
      </c>
    </row>
    <row r="11" spans="1:3" ht="16" x14ac:dyDescent="0.2">
      <c r="A11" s="10"/>
      <c r="C11" s="10"/>
    </row>
    <row r="12" spans="1:3" ht="16" x14ac:dyDescent="0.2">
      <c r="A12" s="10" t="s">
        <v>86</v>
      </c>
      <c r="C12" s="10" t="s">
        <v>65</v>
      </c>
    </row>
    <row r="13" spans="1:3" ht="16" x14ac:dyDescent="0.2">
      <c r="A13" s="48" t="s">
        <v>80</v>
      </c>
      <c r="C13" s="48"/>
    </row>
    <row r="14" spans="1:3" ht="16" x14ac:dyDescent="0.2">
      <c r="A14" s="42"/>
      <c r="C14" s="42"/>
    </row>
    <row r="15" spans="1:3" ht="16" x14ac:dyDescent="0.2">
      <c r="A15" s="42"/>
      <c r="C15" s="42"/>
    </row>
    <row r="16" spans="1:3" ht="16" x14ac:dyDescent="0.2">
      <c r="A16" s="42"/>
      <c r="C16" s="42"/>
    </row>
    <row r="17" spans="1:3" ht="16" x14ac:dyDescent="0.2">
      <c r="A17" s="10"/>
      <c r="C17" s="10"/>
    </row>
    <row r="18" spans="1:3" ht="16" x14ac:dyDescent="0.2">
      <c r="A18" s="10" t="s">
        <v>66</v>
      </c>
      <c r="C18" s="10" t="s">
        <v>87</v>
      </c>
    </row>
    <row r="19" spans="1:3" ht="16" x14ac:dyDescent="0.2">
      <c r="A19" s="48" t="s">
        <v>89</v>
      </c>
      <c r="C19" s="51" t="s">
        <v>93</v>
      </c>
    </row>
    <row r="20" spans="1:3" ht="16" x14ac:dyDescent="0.2">
      <c r="A20" s="42" t="s">
        <v>71</v>
      </c>
      <c r="C20" s="42"/>
    </row>
    <row r="21" spans="1:3" ht="16" x14ac:dyDescent="0.2">
      <c r="A21" s="42" t="s">
        <v>72</v>
      </c>
      <c r="C21" s="42"/>
    </row>
    <row r="22" spans="1:3" ht="16" x14ac:dyDescent="0.2">
      <c r="A22" s="42" t="s">
        <v>73</v>
      </c>
      <c r="C22" s="42"/>
    </row>
    <row r="23" spans="1:3" ht="16" x14ac:dyDescent="0.2">
      <c r="A23" s="42" t="s">
        <v>74</v>
      </c>
      <c r="C23" s="42"/>
    </row>
    <row r="24" spans="1:3" ht="16" x14ac:dyDescent="0.2">
      <c r="A24" s="42" t="s">
        <v>75</v>
      </c>
      <c r="C24" s="42"/>
    </row>
    <row r="25" spans="1:3" ht="16" x14ac:dyDescent="0.2">
      <c r="A25" s="10"/>
      <c r="C25" s="10"/>
    </row>
    <row r="26" spans="1:3" ht="16" x14ac:dyDescent="0.2">
      <c r="A26" s="10" t="s">
        <v>67</v>
      </c>
      <c r="C26" s="10" t="s">
        <v>67</v>
      </c>
    </row>
    <row r="27" spans="1:3" ht="32" x14ac:dyDescent="0.2">
      <c r="A27" s="42" t="s">
        <v>76</v>
      </c>
      <c r="C27" s="49" t="s">
        <v>88</v>
      </c>
    </row>
    <row r="28" spans="1:3" ht="16" x14ac:dyDescent="0.2">
      <c r="A28" s="10"/>
      <c r="C28" s="10"/>
    </row>
  </sheetData>
  <pageMargins left="0.75" right="0.75" top="1" bottom="1" header="0.5" footer="0.5"/>
  <pageSetup paperSize="9" orientation="portrait" horizontalDpi="4294967292" verticalDpi="429496729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C60"/>
  <sheetViews>
    <sheetView workbookViewId="0">
      <selection activeCell="D13" sqref="D13"/>
    </sheetView>
  </sheetViews>
  <sheetFormatPr baseColWidth="10" defaultRowHeight="15" x14ac:dyDescent="0.2"/>
  <cols>
    <col min="1" max="1" width="10.83203125" customWidth="1"/>
    <col min="2" max="3" width="27.33203125" customWidth="1"/>
    <col min="33" max="33" width="13.1640625" customWidth="1"/>
  </cols>
  <sheetData>
    <row r="8" spans="1:3" ht="14" customHeight="1" x14ac:dyDescent="0.2">
      <c r="B8" s="2"/>
    </row>
    <row r="9" spans="1:3" x14ac:dyDescent="0.2">
      <c r="A9" s="17" t="s">
        <v>21</v>
      </c>
      <c r="B9" s="46" t="s">
        <v>90</v>
      </c>
      <c r="C9" s="47" t="s">
        <v>91</v>
      </c>
    </row>
    <row r="10" spans="1:3" ht="60" customHeight="1" x14ac:dyDescent="0.2">
      <c r="A10" s="16" t="s">
        <v>20</v>
      </c>
      <c r="B10" s="11" t="s">
        <v>80</v>
      </c>
      <c r="C10" s="18" t="s">
        <v>92</v>
      </c>
    </row>
    <row r="11" spans="1:3" x14ac:dyDescent="0.2">
      <c r="A11" s="17" t="s">
        <v>0</v>
      </c>
      <c r="B11" s="44">
        <v>5</v>
      </c>
      <c r="C11" s="19">
        <v>4</v>
      </c>
    </row>
    <row r="12" spans="1:3" x14ac:dyDescent="0.2">
      <c r="A12" s="17" t="s">
        <v>1</v>
      </c>
      <c r="B12" s="44">
        <v>3</v>
      </c>
      <c r="C12" s="20">
        <v>2</v>
      </c>
    </row>
    <row r="13" spans="1:3" x14ac:dyDescent="0.2">
      <c r="A13" s="17" t="s">
        <v>2</v>
      </c>
      <c r="B13" s="44">
        <v>4</v>
      </c>
      <c r="C13" s="20">
        <v>3</v>
      </c>
    </row>
    <row r="14" spans="1:3" x14ac:dyDescent="0.2">
      <c r="A14" s="17" t="s">
        <v>3</v>
      </c>
      <c r="B14" s="44">
        <v>1</v>
      </c>
      <c r="C14" s="20">
        <v>1</v>
      </c>
    </row>
    <row r="15" spans="1:3" x14ac:dyDescent="0.2">
      <c r="A15" s="17" t="s">
        <v>4</v>
      </c>
      <c r="B15" s="44">
        <v>3</v>
      </c>
      <c r="C15" s="20">
        <v>2</v>
      </c>
    </row>
    <row r="16" spans="1:3" x14ac:dyDescent="0.2">
      <c r="A16" s="17" t="s">
        <v>5</v>
      </c>
      <c r="B16" s="44">
        <v>2</v>
      </c>
      <c r="C16" s="20">
        <v>5</v>
      </c>
    </row>
    <row r="17" spans="1:3" x14ac:dyDescent="0.2">
      <c r="A17" s="17" t="s">
        <v>6</v>
      </c>
      <c r="B17" s="44">
        <v>1</v>
      </c>
      <c r="C17" s="20">
        <v>2</v>
      </c>
    </row>
    <row r="18" spans="1:3" x14ac:dyDescent="0.2">
      <c r="A18" s="17" t="s">
        <v>7</v>
      </c>
      <c r="B18" s="44">
        <v>2</v>
      </c>
      <c r="C18" s="20">
        <v>5</v>
      </c>
    </row>
    <row r="19" spans="1:3" x14ac:dyDescent="0.2">
      <c r="A19" s="17" t="s">
        <v>8</v>
      </c>
      <c r="B19" s="44">
        <v>1</v>
      </c>
      <c r="C19" s="20">
        <v>5</v>
      </c>
    </row>
    <row r="20" spans="1:3" x14ac:dyDescent="0.2">
      <c r="A20" s="17" t="s">
        <v>9</v>
      </c>
      <c r="B20" s="44">
        <v>3</v>
      </c>
      <c r="C20" s="20">
        <v>5</v>
      </c>
    </row>
    <row r="21" spans="1:3" x14ac:dyDescent="0.2">
      <c r="A21" s="17" t="s">
        <v>10</v>
      </c>
      <c r="B21" s="44">
        <v>3</v>
      </c>
      <c r="C21" s="20">
        <v>3</v>
      </c>
    </row>
    <row r="22" spans="1:3" x14ac:dyDescent="0.2">
      <c r="A22" s="17" t="s">
        <v>11</v>
      </c>
      <c r="B22" s="44">
        <v>4</v>
      </c>
      <c r="C22" s="20">
        <v>5</v>
      </c>
    </row>
    <row r="23" spans="1:3" x14ac:dyDescent="0.2">
      <c r="A23" s="17" t="s">
        <v>12</v>
      </c>
      <c r="B23" s="44">
        <v>3</v>
      </c>
      <c r="C23" s="20">
        <v>3</v>
      </c>
    </row>
    <row r="24" spans="1:3" x14ac:dyDescent="0.2">
      <c r="A24" s="17" t="s">
        <v>13</v>
      </c>
      <c r="B24" s="44">
        <v>2</v>
      </c>
      <c r="C24" s="20">
        <v>4</v>
      </c>
    </row>
    <row r="25" spans="1:3" x14ac:dyDescent="0.2">
      <c r="A25" s="17" t="s">
        <v>14</v>
      </c>
      <c r="B25" s="44">
        <v>4</v>
      </c>
      <c r="C25" s="20">
        <v>3</v>
      </c>
    </row>
    <row r="26" spans="1:3" x14ac:dyDescent="0.2">
      <c r="A26" s="17" t="s">
        <v>15</v>
      </c>
      <c r="B26" s="44">
        <v>5</v>
      </c>
      <c r="C26" s="20">
        <v>2</v>
      </c>
    </row>
    <row r="27" spans="1:3" x14ac:dyDescent="0.2">
      <c r="A27" s="17" t="s">
        <v>16</v>
      </c>
      <c r="B27" s="44">
        <v>1</v>
      </c>
      <c r="C27" s="20">
        <v>5</v>
      </c>
    </row>
    <row r="28" spans="1:3" x14ac:dyDescent="0.2">
      <c r="A28" s="17" t="s">
        <v>17</v>
      </c>
      <c r="B28" s="44">
        <v>5</v>
      </c>
      <c r="C28" s="20">
        <v>1</v>
      </c>
    </row>
    <row r="29" spans="1:3" x14ac:dyDescent="0.2">
      <c r="A29" s="17" t="s">
        <v>18</v>
      </c>
      <c r="B29" s="44">
        <v>1</v>
      </c>
      <c r="C29" s="20">
        <v>5</v>
      </c>
    </row>
    <row r="30" spans="1:3" x14ac:dyDescent="0.2">
      <c r="A30" s="17" t="s">
        <v>19</v>
      </c>
      <c r="B30" s="44">
        <v>3</v>
      </c>
      <c r="C30" s="20">
        <v>2</v>
      </c>
    </row>
    <row r="31" spans="1:3" x14ac:dyDescent="0.2">
      <c r="A31" s="17" t="s">
        <v>23</v>
      </c>
      <c r="B31" s="44">
        <v>2</v>
      </c>
      <c r="C31" s="20">
        <v>3</v>
      </c>
    </row>
    <row r="32" spans="1:3" x14ac:dyDescent="0.2">
      <c r="A32" s="17" t="s">
        <v>24</v>
      </c>
      <c r="B32" s="44">
        <v>5</v>
      </c>
      <c r="C32" s="20">
        <v>4</v>
      </c>
    </row>
    <row r="33" spans="1:3" x14ac:dyDescent="0.2">
      <c r="A33" s="17" t="s">
        <v>25</v>
      </c>
      <c r="B33" s="44">
        <v>3</v>
      </c>
      <c r="C33" s="20">
        <v>5</v>
      </c>
    </row>
    <row r="34" spans="1:3" x14ac:dyDescent="0.2">
      <c r="A34" s="17" t="s">
        <v>26</v>
      </c>
      <c r="B34" s="44">
        <v>2</v>
      </c>
      <c r="C34" s="20">
        <v>1</v>
      </c>
    </row>
    <row r="35" spans="1:3" x14ac:dyDescent="0.2">
      <c r="A35" s="17" t="s">
        <v>27</v>
      </c>
      <c r="B35" s="44">
        <v>5</v>
      </c>
      <c r="C35" s="20">
        <v>4</v>
      </c>
    </row>
    <row r="36" spans="1:3" x14ac:dyDescent="0.2">
      <c r="A36" s="17" t="s">
        <v>28</v>
      </c>
      <c r="B36" s="44">
        <v>2</v>
      </c>
      <c r="C36" s="20">
        <v>3</v>
      </c>
    </row>
    <row r="37" spans="1:3" x14ac:dyDescent="0.2">
      <c r="A37" s="17" t="s">
        <v>29</v>
      </c>
      <c r="B37" s="44">
        <v>2</v>
      </c>
      <c r="C37" s="20">
        <v>5</v>
      </c>
    </row>
    <row r="38" spans="1:3" x14ac:dyDescent="0.2">
      <c r="A38" s="17" t="s">
        <v>30</v>
      </c>
      <c r="B38" s="44">
        <v>4</v>
      </c>
      <c r="C38" s="20">
        <v>4</v>
      </c>
    </row>
    <row r="39" spans="1:3" x14ac:dyDescent="0.2">
      <c r="A39" s="17" t="s">
        <v>31</v>
      </c>
      <c r="B39" s="44">
        <v>3</v>
      </c>
      <c r="C39" s="20">
        <v>1</v>
      </c>
    </row>
    <row r="40" spans="1:3" x14ac:dyDescent="0.2">
      <c r="A40" s="17" t="s">
        <v>32</v>
      </c>
      <c r="B40" s="44">
        <v>2</v>
      </c>
      <c r="C40" s="20">
        <v>2</v>
      </c>
    </row>
    <row r="41" spans="1:3" x14ac:dyDescent="0.2">
      <c r="A41" s="17" t="s">
        <v>33</v>
      </c>
      <c r="B41" s="44">
        <v>4</v>
      </c>
      <c r="C41" s="20">
        <v>3</v>
      </c>
    </row>
    <row r="42" spans="1:3" x14ac:dyDescent="0.2">
      <c r="A42" s="17" t="s">
        <v>34</v>
      </c>
      <c r="B42" s="44">
        <v>5</v>
      </c>
      <c r="C42" s="20">
        <v>5</v>
      </c>
    </row>
    <row r="43" spans="1:3" x14ac:dyDescent="0.2">
      <c r="A43" s="17" t="s">
        <v>35</v>
      </c>
      <c r="B43" s="44">
        <v>4</v>
      </c>
      <c r="C43" s="20">
        <v>4</v>
      </c>
    </row>
    <row r="44" spans="1:3" x14ac:dyDescent="0.2">
      <c r="A44" s="17" t="s">
        <v>36</v>
      </c>
      <c r="B44" s="44">
        <v>1</v>
      </c>
      <c r="C44" s="20">
        <v>5</v>
      </c>
    </row>
    <row r="45" spans="1:3" x14ac:dyDescent="0.2">
      <c r="A45" s="17" t="s">
        <v>37</v>
      </c>
      <c r="B45" s="44">
        <v>1</v>
      </c>
      <c r="C45" s="20">
        <v>5</v>
      </c>
    </row>
    <row r="46" spans="1:3" x14ac:dyDescent="0.2">
      <c r="A46" s="17" t="s">
        <v>38</v>
      </c>
      <c r="B46" s="44">
        <v>5</v>
      </c>
      <c r="C46" s="20">
        <v>2</v>
      </c>
    </row>
    <row r="47" spans="1:3" x14ac:dyDescent="0.2">
      <c r="A47" s="17" t="s">
        <v>39</v>
      </c>
      <c r="B47" s="44">
        <v>3</v>
      </c>
      <c r="C47" s="20">
        <v>3</v>
      </c>
    </row>
    <row r="48" spans="1:3" x14ac:dyDescent="0.2">
      <c r="A48" s="17" t="s">
        <v>40</v>
      </c>
      <c r="B48" s="44">
        <v>5</v>
      </c>
      <c r="C48" s="20">
        <v>1</v>
      </c>
    </row>
    <row r="49" spans="1:3" x14ac:dyDescent="0.2">
      <c r="A49" s="17" t="s">
        <v>41</v>
      </c>
      <c r="B49" s="44">
        <v>1</v>
      </c>
      <c r="C49" s="20">
        <v>2</v>
      </c>
    </row>
    <row r="50" spans="1:3" x14ac:dyDescent="0.2">
      <c r="A50" s="17" t="s">
        <v>42</v>
      </c>
      <c r="B50" s="44">
        <v>3</v>
      </c>
      <c r="C50" s="20">
        <v>5</v>
      </c>
    </row>
    <row r="51" spans="1:3" x14ac:dyDescent="0.2">
      <c r="A51" s="17" t="s">
        <v>43</v>
      </c>
      <c r="B51" s="44">
        <v>3</v>
      </c>
      <c r="C51" s="20">
        <v>2</v>
      </c>
    </row>
    <row r="52" spans="1:3" x14ac:dyDescent="0.2">
      <c r="A52" s="17" t="s">
        <v>44</v>
      </c>
      <c r="B52" s="44">
        <v>4</v>
      </c>
      <c r="C52" s="20">
        <v>1</v>
      </c>
    </row>
    <row r="53" spans="1:3" x14ac:dyDescent="0.2">
      <c r="A53" s="17" t="s">
        <v>45</v>
      </c>
      <c r="B53" s="44">
        <v>2</v>
      </c>
      <c r="C53" s="20">
        <v>5</v>
      </c>
    </row>
    <row r="54" spans="1:3" x14ac:dyDescent="0.2">
      <c r="A54" s="17" t="s">
        <v>46</v>
      </c>
      <c r="B54" s="44">
        <v>2</v>
      </c>
      <c r="C54" s="20">
        <v>4</v>
      </c>
    </row>
    <row r="55" spans="1:3" x14ac:dyDescent="0.2">
      <c r="A55" s="17" t="s">
        <v>47</v>
      </c>
      <c r="B55" s="44">
        <v>3</v>
      </c>
      <c r="C55" s="20">
        <v>3</v>
      </c>
    </row>
    <row r="56" spans="1:3" x14ac:dyDescent="0.2">
      <c r="A56" s="17" t="s">
        <v>48</v>
      </c>
      <c r="B56" s="44">
        <v>4</v>
      </c>
      <c r="C56" s="20">
        <v>5</v>
      </c>
    </row>
    <row r="57" spans="1:3" x14ac:dyDescent="0.2">
      <c r="A57" s="17" t="s">
        <v>49</v>
      </c>
      <c r="B57" s="44">
        <v>2</v>
      </c>
      <c r="C57" s="20">
        <v>5</v>
      </c>
    </row>
    <row r="58" spans="1:3" x14ac:dyDescent="0.2">
      <c r="A58" s="17" t="s">
        <v>50</v>
      </c>
      <c r="B58" s="44">
        <v>1</v>
      </c>
      <c r="C58" s="20">
        <v>3</v>
      </c>
    </row>
    <row r="59" spans="1:3" x14ac:dyDescent="0.2">
      <c r="A59" s="17" t="s">
        <v>51</v>
      </c>
      <c r="B59" s="44">
        <v>5</v>
      </c>
      <c r="C59" s="20">
        <v>4</v>
      </c>
    </row>
    <row r="60" spans="1:3" ht="16" thickBot="1" x14ac:dyDescent="0.25">
      <c r="A60" s="17" t="s">
        <v>52</v>
      </c>
      <c r="B60" s="45">
        <v>2</v>
      </c>
      <c r="C60" s="21">
        <v>4</v>
      </c>
    </row>
  </sheetData>
  <pageMargins left="0.7" right="0.7" top="0.78740157499999996" bottom="0.78740157499999996" header="0.3" footer="0.3"/>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T204"/>
  <sheetViews>
    <sheetView workbookViewId="0">
      <selection activeCell="D14" sqref="D14"/>
    </sheetView>
  </sheetViews>
  <sheetFormatPr baseColWidth="10" defaultRowHeight="15" x14ac:dyDescent="0.2"/>
  <cols>
    <col min="1" max="1" width="56.83203125" customWidth="1"/>
    <col min="2" max="2" width="13.6640625" customWidth="1"/>
    <col min="3" max="3" width="11.83203125" customWidth="1"/>
    <col min="4" max="4" width="13.1640625" customWidth="1"/>
    <col min="6" max="6" width="10.5" bestFit="1" customWidth="1"/>
    <col min="7" max="7" width="11.5" customWidth="1"/>
    <col min="8" max="8" width="10.5" bestFit="1" customWidth="1"/>
    <col min="9" max="9" width="12" customWidth="1"/>
    <col min="10" max="10" width="10.5" bestFit="1" customWidth="1"/>
    <col min="14" max="20" width="10.83203125" style="37"/>
  </cols>
  <sheetData>
    <row r="8" spans="1:20" ht="16" thickBot="1" x14ac:dyDescent="0.25"/>
    <row r="9" spans="1:20" s="2" customFormat="1" ht="21" x14ac:dyDescent="0.25">
      <c r="A9" s="29" t="s">
        <v>22</v>
      </c>
      <c r="B9" s="30"/>
      <c r="C9" s="31"/>
      <c r="D9" s="31"/>
      <c r="E9" s="31"/>
      <c r="F9" s="32"/>
      <c r="N9" s="38"/>
      <c r="O9" s="38"/>
      <c r="P9" s="38"/>
      <c r="Q9" s="38"/>
      <c r="R9" s="38"/>
      <c r="S9" s="38"/>
      <c r="T9" s="38"/>
    </row>
    <row r="10" spans="1:20" ht="37.5" customHeight="1" x14ac:dyDescent="0.2">
      <c r="A10" s="22" t="s">
        <v>20</v>
      </c>
      <c r="B10" s="23" t="s">
        <v>53</v>
      </c>
      <c r="C10" s="23" t="s">
        <v>54</v>
      </c>
      <c r="D10" s="24" t="s">
        <v>57</v>
      </c>
      <c r="E10" s="23" t="s">
        <v>55</v>
      </c>
      <c r="F10" s="25" t="s">
        <v>56</v>
      </c>
    </row>
    <row r="11" spans="1:20" s="1" customFormat="1" ht="15" customHeight="1" x14ac:dyDescent="0.2">
      <c r="A11" s="3" t="s">
        <v>80</v>
      </c>
      <c r="B11" s="3">
        <f>MEDIAN('Gesamteindruck_Stimmung-Daten'!$B$11:$B$60)</f>
        <v>3</v>
      </c>
      <c r="C11" s="3">
        <f>AVERAGE('Gesamteindruck_Stimmung-Daten'!B11:B60)</f>
        <v>2.92</v>
      </c>
      <c r="D11" s="3">
        <f>STDEV('Gesamteindruck_Stimmung-Daten'!B11:B60)</f>
        <v>1.3678524804098084</v>
      </c>
      <c r="E11" s="3">
        <f>MIN('Gesamteindruck_Stimmung-Daten'!B11:B60)</f>
        <v>1</v>
      </c>
      <c r="F11" s="4">
        <f>MAX('Gesamteindruck_Stimmung-Daten'!B11:B60)</f>
        <v>5</v>
      </c>
      <c r="N11" s="39"/>
      <c r="O11" s="39"/>
      <c r="P11" s="39"/>
      <c r="Q11" s="39"/>
      <c r="R11" s="39"/>
      <c r="S11" s="39"/>
      <c r="T11" s="39"/>
    </row>
    <row r="12" spans="1:20" s="1" customFormat="1" ht="15" customHeight="1" x14ac:dyDescent="0.2">
      <c r="A12" s="26" t="s">
        <v>81</v>
      </c>
      <c r="B12" s="26">
        <f>MEDIAN('Gesamteindruck_Stimmung-Daten'!$C$11:$C$60)</f>
        <v>3.5</v>
      </c>
      <c r="C12" s="26">
        <f>AVERAGE('Gesamteindruck_Stimmung-Daten'!C11:C60)</f>
        <v>3.4</v>
      </c>
      <c r="D12" s="26">
        <f>STDEV('Gesamteindruck_Stimmung-Daten'!C11:C60)</f>
        <v>1.4142135623730951</v>
      </c>
      <c r="E12" s="26">
        <f>MIN('Gesamteindruck_Stimmung-Daten'!C11:C60)</f>
        <v>1</v>
      </c>
      <c r="F12" s="27">
        <f>MAX('Gesamteindruck_Stimmung-Daten'!C11:C60)</f>
        <v>5</v>
      </c>
      <c r="N12" s="39"/>
      <c r="O12" s="39"/>
      <c r="P12" s="39"/>
      <c r="Q12" s="39"/>
      <c r="R12" s="39"/>
      <c r="S12" s="39"/>
      <c r="T12" s="39"/>
    </row>
    <row r="13" spans="1:20" ht="16" thickBot="1" x14ac:dyDescent="0.25">
      <c r="A13" s="33"/>
      <c r="B13" s="28"/>
      <c r="C13" s="28"/>
      <c r="D13" s="28"/>
      <c r="E13" s="28"/>
      <c r="F13" s="34"/>
    </row>
    <row r="15" spans="1:20" ht="26" x14ac:dyDescent="0.2">
      <c r="F15" s="12"/>
      <c r="G15" s="12"/>
      <c r="H15" s="12"/>
      <c r="I15" s="12"/>
      <c r="J15" s="12"/>
      <c r="K15" s="12"/>
    </row>
    <row r="16" spans="1:20" ht="67.5" customHeight="1" x14ac:dyDescent="0.25">
      <c r="F16" s="35"/>
      <c r="G16" s="35"/>
      <c r="H16" s="35"/>
      <c r="I16" s="35"/>
      <c r="J16" s="36"/>
      <c r="K16" s="13"/>
    </row>
    <row r="17" spans="6:11" x14ac:dyDescent="0.2">
      <c r="F17" s="50"/>
      <c r="G17" s="50"/>
      <c r="H17" s="50"/>
      <c r="I17" s="50"/>
      <c r="J17" s="50"/>
      <c r="K17" s="50"/>
    </row>
    <row r="18" spans="6:11" x14ac:dyDescent="0.2">
      <c r="F18" s="14"/>
      <c r="G18" s="14"/>
      <c r="H18" s="14"/>
      <c r="I18" s="14"/>
      <c r="J18" s="14"/>
      <c r="K18" s="14"/>
    </row>
    <row r="19" spans="6:11" x14ac:dyDescent="0.2">
      <c r="F19" s="15"/>
      <c r="G19" s="15"/>
      <c r="H19" s="15"/>
      <c r="I19" s="15"/>
      <c r="J19" s="15"/>
      <c r="K19" s="15"/>
    </row>
    <row r="20" spans="6:11" x14ac:dyDescent="0.2">
      <c r="F20" s="15"/>
      <c r="G20" s="15"/>
      <c r="H20" s="15"/>
      <c r="I20" s="15"/>
      <c r="J20" s="15"/>
      <c r="K20" s="15"/>
    </row>
    <row r="21" spans="6:11" x14ac:dyDescent="0.2">
      <c r="F21" s="15"/>
      <c r="G21" s="15"/>
      <c r="H21" s="15"/>
      <c r="I21" s="15"/>
      <c r="J21" s="15"/>
      <c r="K21" s="15"/>
    </row>
    <row r="22" spans="6:11" x14ac:dyDescent="0.2">
      <c r="F22" s="15"/>
      <c r="G22" s="15"/>
      <c r="H22" s="15"/>
      <c r="I22" s="15"/>
      <c r="J22" s="15"/>
      <c r="K22" s="15"/>
    </row>
    <row r="25" spans="6:11" hidden="1" x14ac:dyDescent="0.2">
      <c r="F25" s="5"/>
      <c r="G25" s="5"/>
      <c r="I25" s="6"/>
      <c r="J25" s="5"/>
    </row>
    <row r="26" spans="6:11" hidden="1" x14ac:dyDescent="0.2">
      <c r="F26" s="7"/>
      <c r="G26" s="5"/>
      <c r="I26" s="7"/>
      <c r="J26" s="5"/>
    </row>
    <row r="27" spans="6:11" hidden="1" x14ac:dyDescent="0.2">
      <c r="F27" s="7"/>
      <c r="G27" s="5"/>
      <c r="I27" s="5"/>
      <c r="J27" s="5"/>
    </row>
    <row r="28" spans="6:11" hidden="1" x14ac:dyDescent="0.2">
      <c r="F28" s="7"/>
      <c r="G28" s="5"/>
      <c r="I28" s="5"/>
      <c r="J28" s="5"/>
    </row>
    <row r="29" spans="6:11" hidden="1" x14ac:dyDescent="0.2">
      <c r="F29" s="7"/>
      <c r="G29" s="5"/>
      <c r="I29" s="5"/>
      <c r="J29" s="5"/>
    </row>
    <row r="30" spans="6:11" hidden="1" x14ac:dyDescent="0.2">
      <c r="F30" s="7"/>
      <c r="G30" s="5"/>
      <c r="I30" s="5"/>
      <c r="J30" s="5"/>
    </row>
    <row r="31" spans="6:11" ht="13.5" hidden="1" customHeight="1" x14ac:dyDescent="0.2">
      <c r="F31" s="5"/>
      <c r="G31" s="5"/>
      <c r="I31" s="5"/>
      <c r="J31" s="5"/>
    </row>
    <row r="32" spans="6:11" ht="24.75" customHeight="1" x14ac:dyDescent="0.2">
      <c r="F32" s="5"/>
      <c r="G32" s="5"/>
      <c r="H32" s="5"/>
      <c r="I32" s="5"/>
      <c r="J32" s="5"/>
    </row>
    <row r="171" spans="2:5" x14ac:dyDescent="0.2">
      <c r="B171" s="37"/>
      <c r="C171" s="37"/>
      <c r="D171" s="37"/>
      <c r="E171" s="37"/>
    </row>
    <row r="172" spans="2:5" x14ac:dyDescent="0.2">
      <c r="B172" s="37" t="s">
        <v>59</v>
      </c>
      <c r="C172" s="37"/>
      <c r="D172" s="37"/>
      <c r="E172" s="37"/>
    </row>
    <row r="173" spans="2:5" x14ac:dyDescent="0.2">
      <c r="B173" s="37" t="s">
        <v>60</v>
      </c>
      <c r="C173" s="37"/>
      <c r="D173" s="37"/>
      <c r="E173" s="37"/>
    </row>
    <row r="174" spans="2:5" x14ac:dyDescent="0.2">
      <c r="B174" s="37" t="s">
        <v>61</v>
      </c>
      <c r="C174" s="37"/>
      <c r="D174" s="37"/>
      <c r="E174" s="37"/>
    </row>
    <row r="175" spans="2:5" x14ac:dyDescent="0.2">
      <c r="B175" s="37" t="s">
        <v>62</v>
      </c>
      <c r="C175" s="37"/>
      <c r="D175" s="37"/>
      <c r="E175" s="37"/>
    </row>
    <row r="176" spans="2:5" x14ac:dyDescent="0.2">
      <c r="B176" s="37" t="s">
        <v>58</v>
      </c>
      <c r="C176" s="37"/>
      <c r="D176" s="37"/>
      <c r="E176" s="37"/>
    </row>
    <row r="177" spans="2:8" x14ac:dyDescent="0.2">
      <c r="B177" s="37"/>
      <c r="C177" s="37"/>
      <c r="D177" s="37"/>
      <c r="E177" s="37"/>
    </row>
    <row r="178" spans="2:8" x14ac:dyDescent="0.2">
      <c r="B178" s="37"/>
      <c r="C178" s="37"/>
      <c r="D178" s="37"/>
      <c r="E178" s="37"/>
    </row>
    <row r="179" spans="2:8" x14ac:dyDescent="0.2">
      <c r="B179" s="37"/>
      <c r="C179" s="37"/>
      <c r="D179" s="37"/>
      <c r="E179" s="37"/>
    </row>
    <row r="180" spans="2:8" x14ac:dyDescent="0.2">
      <c r="B180" s="37"/>
      <c r="C180" s="37"/>
      <c r="D180" s="37"/>
      <c r="E180" s="37"/>
    </row>
    <row r="181" spans="2:8" x14ac:dyDescent="0.2">
      <c r="B181" s="37"/>
      <c r="C181" s="37"/>
      <c r="D181" s="37"/>
      <c r="E181" s="37"/>
    </row>
    <row r="182" spans="2:8" x14ac:dyDescent="0.2">
      <c r="B182" s="37"/>
      <c r="C182" s="37"/>
      <c r="D182" s="37"/>
      <c r="E182" s="37"/>
    </row>
    <row r="183" spans="2:8" x14ac:dyDescent="0.2">
      <c r="B183" s="37"/>
      <c r="C183" s="37"/>
      <c r="D183" s="37"/>
      <c r="E183" s="37"/>
    </row>
    <row r="184" spans="2:8" x14ac:dyDescent="0.2">
      <c r="B184" s="37"/>
      <c r="C184" s="37"/>
      <c r="D184" s="37"/>
      <c r="E184" s="37"/>
    </row>
    <row r="185" spans="2:8" x14ac:dyDescent="0.2">
      <c r="B185" s="37"/>
      <c r="C185" s="37"/>
      <c r="D185" s="37"/>
      <c r="E185" s="37"/>
    </row>
    <row r="186" spans="2:8" x14ac:dyDescent="0.2">
      <c r="B186" s="37"/>
      <c r="C186" s="37"/>
      <c r="D186" s="37"/>
      <c r="E186" s="37"/>
    </row>
    <row r="189" spans="2:8" x14ac:dyDescent="0.2">
      <c r="F189" s="37"/>
      <c r="G189" s="37"/>
      <c r="H189" s="37"/>
    </row>
    <row r="190" spans="2:8" x14ac:dyDescent="0.2">
      <c r="F190" s="40" t="s">
        <v>63</v>
      </c>
      <c r="G190" s="41" t="e">
        <f>#REF!</f>
        <v>#REF!</v>
      </c>
      <c r="H190" s="41" t="e">
        <f>#REF!</f>
        <v>#REF!</v>
      </c>
    </row>
    <row r="191" spans="2:8" x14ac:dyDescent="0.2">
      <c r="F191" s="40" t="s">
        <v>63</v>
      </c>
      <c r="G191" s="41" t="e">
        <f>#REF!</f>
        <v>#REF!</v>
      </c>
      <c r="H191" s="41" t="e">
        <f>#REF!</f>
        <v>#REF!</v>
      </c>
    </row>
    <row r="192" spans="2:8" x14ac:dyDescent="0.2">
      <c r="F192" s="40" t="s">
        <v>63</v>
      </c>
      <c r="G192" s="41" t="e">
        <f>#REF!</f>
        <v>#REF!</v>
      </c>
      <c r="H192" s="41" t="e">
        <f>#REF!</f>
        <v>#REF!</v>
      </c>
    </row>
    <row r="193" spans="6:8" x14ac:dyDescent="0.2">
      <c r="F193" s="40" t="s">
        <v>63</v>
      </c>
      <c r="G193" s="41" t="e">
        <f>#REF!</f>
        <v>#REF!</v>
      </c>
      <c r="H193" s="41" t="e">
        <f>#REF!</f>
        <v>#REF!</v>
      </c>
    </row>
    <row r="194" spans="6:8" x14ac:dyDescent="0.2">
      <c r="F194" s="37"/>
      <c r="G194" s="37"/>
      <c r="H194" s="37"/>
    </row>
    <row r="195" spans="6:8" x14ac:dyDescent="0.2">
      <c r="F195" s="37"/>
      <c r="G195" s="37"/>
      <c r="H195" s="37"/>
    </row>
    <row r="196" spans="6:8" x14ac:dyDescent="0.2">
      <c r="F196" s="37"/>
      <c r="G196" s="37"/>
      <c r="H196" s="37"/>
    </row>
    <row r="197" spans="6:8" x14ac:dyDescent="0.2">
      <c r="F197" s="37"/>
      <c r="G197" s="37"/>
      <c r="H197" s="37"/>
    </row>
    <row r="198" spans="6:8" x14ac:dyDescent="0.2">
      <c r="F198" s="37"/>
      <c r="G198" s="37"/>
      <c r="H198" s="37"/>
    </row>
    <row r="199" spans="6:8" x14ac:dyDescent="0.2">
      <c r="F199" s="37"/>
      <c r="G199" s="37"/>
      <c r="H199" s="37"/>
    </row>
    <row r="200" spans="6:8" x14ac:dyDescent="0.2">
      <c r="F200" s="37"/>
      <c r="G200" s="37"/>
      <c r="H200" s="37"/>
    </row>
    <row r="201" spans="6:8" x14ac:dyDescent="0.2">
      <c r="F201" s="37"/>
      <c r="G201" s="37"/>
      <c r="H201" s="37"/>
    </row>
    <row r="202" spans="6:8" x14ac:dyDescent="0.2">
      <c r="F202" s="37"/>
      <c r="G202" s="37"/>
      <c r="H202" s="37"/>
    </row>
    <row r="203" spans="6:8" x14ac:dyDescent="0.2">
      <c r="F203" s="37"/>
      <c r="G203" s="37"/>
      <c r="H203" s="37"/>
    </row>
    <row r="204" spans="6:8" x14ac:dyDescent="0.2">
      <c r="F204" s="37"/>
      <c r="G204" s="37"/>
      <c r="H204" s="37"/>
    </row>
  </sheetData>
  <mergeCells count="3">
    <mergeCell ref="H17:I17"/>
    <mergeCell ref="J17:K17"/>
    <mergeCell ref="F17:G17"/>
  </mergeCells>
  <pageMargins left="0.7" right="0.7" top="0.78740157499999996" bottom="0.78740157499999996" header="0.3" footer="0.3"/>
  <pageSetup paperSize="9" orientation="portrait"/>
  <drawing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Arbeitsblätter</vt:lpstr>
      </vt:variant>
      <vt:variant>
        <vt:i4>3</vt:i4>
      </vt:variant>
    </vt:vector>
  </HeadingPairs>
  <TitlesOfParts>
    <vt:vector size="3" baseType="lpstr">
      <vt:lpstr>Informationen</vt:lpstr>
      <vt:lpstr>Gesamteindruck_Stimmung-Daten</vt:lpstr>
      <vt:lpstr>Gesamteindruck-Auswertung</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Meinald Thielsch</dc:creator>
  <cp:keywords/>
  <dc:description/>
  <cp:lastModifiedBy>M Thielsch</cp:lastModifiedBy>
  <dcterms:created xsi:type="dcterms:W3CDTF">2014-10-20T14:46:16Z</dcterms:created>
  <dcterms:modified xsi:type="dcterms:W3CDTF">2017-07-30T14:01:49Z</dcterms:modified>
  <cp:category/>
</cp:coreProperties>
</file>