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502"/>
  <workbookPr autoCompressPictures="0"/>
  <mc:AlternateContent xmlns:mc="http://schemas.openxmlformats.org/markup-compatibility/2006">
    <mc:Choice Requires="x15">
      <x15ac:absPath xmlns:x15ac="http://schemas.microsoft.com/office/spreadsheetml/2010/11/ac" url="/Users/meinald/Documents/Projekte_Kooperationen/BZgA/_Toolbox/_BZgA-Toolbox_V2/Dateiversion/_Excel-Auswertungshilfen/"/>
    </mc:Choice>
  </mc:AlternateContent>
  <bookViews>
    <workbookView xWindow="0" yWindow="460" windowWidth="33600" windowHeight="20460"/>
  </bookViews>
  <sheets>
    <sheet name="Informationen" sheetId="5" r:id="rId1"/>
    <sheet name="Ersteindruck-Daten" sheetId="6" r:id="rId2"/>
    <sheet name="Ersteindruck-Auswertung" sheetId="8" r:id="rId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193" i="8" l="1"/>
  <c r="H194" i="8"/>
  <c r="H195" i="8"/>
  <c r="G193" i="8"/>
  <c r="G194" i="8"/>
  <c r="G195" i="8"/>
  <c r="H192" i="8"/>
  <c r="G192" i="8"/>
  <c r="C12" i="8"/>
  <c r="D12" i="8"/>
  <c r="C13" i="8"/>
  <c r="D13" i="8"/>
  <c r="C14" i="8"/>
  <c r="D14" i="8"/>
  <c r="F14" i="8"/>
  <c r="F13" i="8"/>
  <c r="F12" i="8"/>
  <c r="E14" i="8"/>
  <c r="E13" i="8"/>
  <c r="E12" i="8"/>
  <c r="F11" i="8"/>
  <c r="E11" i="8"/>
  <c r="D11" i="8"/>
  <c r="C11" i="8"/>
  <c r="B14" i="8"/>
  <c r="B13" i="8"/>
  <c r="B12" i="8"/>
  <c r="B11" i="8"/>
</calcChain>
</file>

<file path=xl/sharedStrings.xml><?xml version="1.0" encoding="utf-8"?>
<sst xmlns="http://schemas.openxmlformats.org/spreadsheetml/2006/main" count="109" uniqueCount="97">
  <si>
    <t>User 01</t>
  </si>
  <si>
    <t>User 02</t>
  </si>
  <si>
    <t>User 03</t>
  </si>
  <si>
    <t>User 04</t>
  </si>
  <si>
    <t>User 05</t>
  </si>
  <si>
    <t>User 06</t>
  </si>
  <si>
    <t>User 07</t>
  </si>
  <si>
    <t>User 08</t>
  </si>
  <si>
    <t>User 09</t>
  </si>
  <si>
    <t>User 10</t>
  </si>
  <si>
    <t>User 11</t>
  </si>
  <si>
    <t>User 12</t>
  </si>
  <si>
    <t>User 13</t>
  </si>
  <si>
    <t>User 14</t>
  </si>
  <si>
    <t>User 15</t>
  </si>
  <si>
    <t>User 16</t>
  </si>
  <si>
    <t>User 17</t>
  </si>
  <si>
    <t>User 18</t>
  </si>
  <si>
    <t>User 19</t>
  </si>
  <si>
    <t>User 20</t>
  </si>
  <si>
    <t>Aussage</t>
  </si>
  <si>
    <t>Code</t>
  </si>
  <si>
    <t>Auswertung</t>
  </si>
  <si>
    <t>User 21</t>
  </si>
  <si>
    <t>User 22</t>
  </si>
  <si>
    <t>User 23</t>
  </si>
  <si>
    <t>User 24</t>
  </si>
  <si>
    <t>User 25</t>
  </si>
  <si>
    <t>User 26</t>
  </si>
  <si>
    <t>User 27</t>
  </si>
  <si>
    <t>User 28</t>
  </si>
  <si>
    <t>User 29</t>
  </si>
  <si>
    <t>User 30</t>
  </si>
  <si>
    <t>User 31</t>
  </si>
  <si>
    <t>User 32</t>
  </si>
  <si>
    <t>User 33</t>
  </si>
  <si>
    <t>User 34</t>
  </si>
  <si>
    <t>User 35</t>
  </si>
  <si>
    <t>User 36</t>
  </si>
  <si>
    <t>User 37</t>
  </si>
  <si>
    <t>User 38</t>
  </si>
  <si>
    <t>User 39</t>
  </si>
  <si>
    <t>User 40</t>
  </si>
  <si>
    <t>User 41</t>
  </si>
  <si>
    <t>User 42</t>
  </si>
  <si>
    <t>User 43</t>
  </si>
  <si>
    <t>User 44</t>
  </si>
  <si>
    <t>User 45</t>
  </si>
  <si>
    <t>User 46</t>
  </si>
  <si>
    <t>User 47</t>
  </si>
  <si>
    <t>User 48</t>
  </si>
  <si>
    <t>User 49</t>
  </si>
  <si>
    <t>User 50</t>
  </si>
  <si>
    <t>Median</t>
  </si>
  <si>
    <t>Mittelwert</t>
  </si>
  <si>
    <t>Minimum</t>
  </si>
  <si>
    <t>Maximum</t>
  </si>
  <si>
    <t>Standard-abweichung</t>
  </si>
  <si>
    <t>Gesamtwert</t>
  </si>
  <si>
    <t>Eigener Gesamtwert</t>
  </si>
  <si>
    <t>Information</t>
  </si>
  <si>
    <t>Portale</t>
  </si>
  <si>
    <t>Weblogs und Social Sharing</t>
  </si>
  <si>
    <t>Eigener Gesamtwert im Vergleich</t>
  </si>
  <si>
    <t>Kurzbeschreibung</t>
  </si>
  <si>
    <t>Items</t>
  </si>
  <si>
    <t>Format Antwortanker</t>
  </si>
  <si>
    <t>Auswertungsanweisung</t>
  </si>
  <si>
    <t>  stimme gar nicht zu</t>
  </si>
  <si>
    <t>  stimme nicht zu</t>
  </si>
  <si>
    <t>  stimme eher nicht zu</t>
  </si>
  <si>
    <t>  weder noch</t>
  </si>
  <si>
    <t xml:space="preserve">  stimme eher zu </t>
  </si>
  <si>
    <t xml:space="preserve">  stimme zu </t>
  </si>
  <si>
    <t>  stimme voll zu</t>
  </si>
  <si>
    <t>Ersteindruck</t>
  </si>
  <si>
    <t>Autor</t>
  </si>
  <si>
    <t>Meinald T. Thielsch</t>
  </si>
  <si>
    <t>Thielsch, M. T. (2008). Ästhetik von Websites. Wahrnehmung von Ästhetik und deren Beziehung zu Inhalt, Usability und Persönlichkeitsmerkmalen. Münster: MV Wissenschaft.</t>
  </si>
  <si>
    <t>Der Ersteindruck einer Website ist von hoher Bedeutung und wird insbesondere durch die Ästhetik bestimmt (Thielsch et al., 2014; Tuch et al., 2012). Tractinsky et. al. (2006) stellen heraus, dass es keine zweite Chance gibt, einen ersten Eindruck auf die User zu machen. Neben der Ästhetik einer Website haben aber Inhalt und Usability ebenfalls hochsignifikanten Einfluss (Thielsch et al., 2014). Ebenso bedingen alle drei Konstrukte den Gesamteindruck nach der Nutzung einer Website. Zur Erfassung des Ersteindrucks werden an dieser Stelle vier Items vorgeschlagen, die in der Forschung wiederholt zum Einsatz gekommen sind.</t>
  </si>
  <si>
    <t>Mein erster Eindruck: Ich finde den Inhalt dieser Website interessant.</t>
  </si>
  <si>
    <t>Mein erster Eindruck: Ich halte diese Website für gut benutzbar.</t>
  </si>
  <si>
    <t>Mein erster Eindruck: Ich finde, diese Website ist ansprechend gestaltet.</t>
  </si>
  <si>
    <t>Mein erster Eindruck: Ich gebe dieser Website die Gesamtnote...</t>
  </si>
  <si>
    <r>
      <t>Die</t>
    </r>
    <r>
      <rPr>
        <sz val="12"/>
        <color theme="1"/>
        <rFont val="Calibri"/>
        <family val="2"/>
        <scheme val="minor"/>
      </rPr>
      <t xml:space="preserve"> ersten drei</t>
    </r>
    <r>
      <rPr>
        <sz val="12"/>
        <color theme="1"/>
        <rFont val="Calibri"/>
        <family val="2"/>
        <scheme val="minor"/>
      </rPr>
      <t xml:space="preserve"> Items werden mit einer 7-stufigen Likert-Skala (kodiert von 1 „stimme gar nicht zu“ bis 7 „stimme voll zu“) dargeboten. Die verbalen Itemanker sind</t>
    </r>
  </si>
  <si>
    <t>Die Frage nach der Ersteindrucks-Gesamtnote ist mit folgenden Ankern versehen:</t>
  </si>
  <si>
    <t>1 (sehr gut)</t>
  </si>
  <si>
    <t>2 (gut)</t>
  </si>
  <si>
    <t>3 (befriedigend)</t>
  </si>
  <si>
    <t>4 (ausreichend)</t>
  </si>
  <si>
    <t>5 (mangelhaft)</t>
  </si>
  <si>
    <t xml:space="preserve">Zu den Angaben auf den vier Items wird jeweils ein Mittelwert pro Frage gebildet. Eine weitere Verrechnung der vier Items ist nicht vorgesehen. </t>
  </si>
  <si>
    <t>Ersteindruck1</t>
  </si>
  <si>
    <t>Ersteindruck2</t>
  </si>
  <si>
    <t>Ersteindruck3</t>
  </si>
  <si>
    <t>Ersteindruck_Note</t>
  </si>
  <si>
    <t>Zitation: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</si>
</sst>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0"/>
      <name val="Calibri"/>
      <family val="2"/>
      <scheme val="minor"/>
    </font>
    <font>
      <b/>
      <sz val="11"/>
      <color theme="1"/>
      <name val="Calibri"/>
      <family val="2"/>
      <scheme val="minor"/>
    </font>
    <font>
      <b/>
      <sz val="9"/>
      <color theme="1"/>
      <name val="Calibri"/>
      <family val="2"/>
      <scheme val="minor"/>
    </font>
    <font>
      <b/>
      <sz val="16"/>
      <color theme="1"/>
      <name val="Calibri"/>
      <family val="2"/>
      <scheme val="minor"/>
    </font>
    <font>
      <b/>
      <sz val="20"/>
      <color theme="1"/>
      <name val="Calibri"/>
      <family val="2"/>
      <scheme val="minor"/>
    </font>
    <font>
      <b/>
      <sz val="12"/>
      <color theme="1"/>
      <name val="Calibri"/>
      <family val="2"/>
      <scheme val="minor"/>
    </font>
    <font>
      <b/>
      <sz val="24"/>
      <color theme="1"/>
      <name val="Calibri"/>
      <family val="2"/>
      <scheme val="minor"/>
    </font>
    <font>
      <u/>
      <sz val="11"/>
      <color theme="10"/>
      <name val="Calibri"/>
      <family val="2"/>
      <scheme val="minor"/>
    </font>
    <font>
      <u/>
      <sz val="11"/>
      <color theme="11"/>
      <name val="Calibri"/>
      <family val="2"/>
      <scheme val="minor"/>
    </font>
    <font>
      <sz val="11"/>
      <color theme="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6" tint="0.79998168889431442"/>
        <bgColor indexed="64"/>
      </patternFill>
    </fill>
    <fill>
      <patternFill patternType="solid">
        <fgColor theme="6" tint="0.59999389629810485"/>
        <bgColor indexed="64"/>
      </patternFill>
    </fill>
  </fills>
  <borders count="20">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auto="1"/>
      </bottom>
      <diagonal/>
    </border>
    <border>
      <left/>
      <right style="medium">
        <color auto="1"/>
      </right>
      <top style="thin">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s>
  <cellStyleXfs count="29">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57">
    <xf numFmtId="0" fontId="0" fillId="0" borderId="0" xfId="0"/>
    <xf numFmtId="0" fontId="0" fillId="0" borderId="2" xfId="0" applyBorder="1"/>
    <xf numFmtId="0" fontId="0" fillId="0" borderId="0" xfId="0" applyFill="1"/>
    <xf numFmtId="0" fontId="0" fillId="0" borderId="0" xfId="0" applyFill="1" applyBorder="1"/>
    <xf numFmtId="164" fontId="0" fillId="0" borderId="2" xfId="0" applyNumberFormat="1" applyFill="1" applyBorder="1"/>
    <xf numFmtId="164" fontId="0" fillId="0" borderId="5" xfId="0" applyNumberFormat="1" applyFill="1" applyBorder="1"/>
    <xf numFmtId="0" fontId="0" fillId="0" borderId="17" xfId="0" applyBorder="1"/>
    <xf numFmtId="0" fontId="7" fillId="0" borderId="2" xfId="0" applyFont="1" applyFill="1" applyBorder="1" applyAlignment="1">
      <alignment vertical="center" wrapText="1"/>
    </xf>
    <xf numFmtId="0" fontId="0" fillId="0" borderId="0" xfId="0" applyFont="1" applyFill="1" applyBorder="1"/>
    <xf numFmtId="0" fontId="0" fillId="0" borderId="0" xfId="0" applyFont="1" applyFill="1" applyBorder="1" applyAlignment="1">
      <alignment wrapText="1"/>
    </xf>
    <xf numFmtId="164" fontId="0" fillId="0" borderId="0" xfId="0" applyNumberFormat="1" applyFont="1" applyFill="1" applyBorder="1"/>
    <xf numFmtId="0" fontId="11" fillId="2" borderId="0" xfId="0" applyFont="1" applyFill="1" applyAlignment="1">
      <alignment vertical="center"/>
    </xf>
    <xf numFmtId="0" fontId="4" fillId="2" borderId="0" xfId="0" applyFont="1" applyFill="1" applyAlignment="1">
      <alignment wrapText="1"/>
    </xf>
    <xf numFmtId="0" fontId="10" fillId="2" borderId="0" xfId="0" applyFont="1" applyFill="1" applyAlignment="1">
      <alignment wrapText="1"/>
    </xf>
    <xf numFmtId="0" fontId="7" fillId="0" borderId="18" xfId="0" applyFont="1" applyFill="1" applyBorder="1" applyAlignment="1">
      <alignment vertical="center" wrapText="1"/>
    </xf>
    <xf numFmtId="0" fontId="0" fillId="0" borderId="18" xfId="0" applyBorder="1"/>
    <xf numFmtId="0" fontId="0" fillId="0" borderId="19" xfId="0" applyBorder="1"/>
    <xf numFmtId="0" fontId="9" fillId="0" borderId="0" xfId="0" applyFont="1" applyFill="1" applyBorder="1" applyAlignment="1">
      <alignment vertical="center" wrapText="1"/>
    </xf>
    <xf numFmtId="0" fontId="8" fillId="0" borderId="0" xfId="0" applyFont="1" applyFill="1" applyBorder="1" applyAlignment="1"/>
    <xf numFmtId="0" fontId="6" fillId="0" borderId="0" xfId="0" applyFont="1" applyFill="1" applyBorder="1" applyAlignment="1">
      <alignment vertical="center" wrapText="1"/>
    </xf>
    <xf numFmtId="164" fontId="0" fillId="0" borderId="0" xfId="0" applyNumberFormat="1" applyFill="1" applyBorder="1"/>
    <xf numFmtId="0" fontId="6" fillId="3" borderId="14" xfId="0" applyFont="1" applyFill="1" applyBorder="1" applyAlignment="1">
      <alignment vertical="center"/>
    </xf>
    <xf numFmtId="0" fontId="6" fillId="3" borderId="1" xfId="0" applyFont="1" applyFill="1" applyBorder="1"/>
    <xf numFmtId="0" fontId="7" fillId="3" borderId="5" xfId="0" applyFont="1" applyFill="1" applyBorder="1" applyAlignment="1">
      <alignment vertical="center" wrapText="1"/>
    </xf>
    <xf numFmtId="0" fontId="0" fillId="3" borderId="5" xfId="0" applyFill="1" applyBorder="1"/>
    <xf numFmtId="0" fontId="0" fillId="3" borderId="15" xfId="0" applyFill="1" applyBorder="1"/>
    <xf numFmtId="0" fontId="0" fillId="3" borderId="16" xfId="0" applyFill="1" applyBorder="1"/>
    <xf numFmtId="0" fontId="6" fillId="3" borderId="8"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9" xfId="0" applyFont="1" applyFill="1" applyBorder="1" applyAlignment="1">
      <alignment horizontal="center" vertical="center"/>
    </xf>
    <xf numFmtId="164" fontId="0" fillId="3" borderId="2" xfId="0" applyNumberFormat="1" applyFill="1" applyBorder="1"/>
    <xf numFmtId="164" fontId="0" fillId="3" borderId="5" xfId="0" applyNumberFormat="1" applyFill="1" applyBorder="1"/>
    <xf numFmtId="0" fontId="0" fillId="4" borderId="4" xfId="0" applyFill="1" applyBorder="1"/>
    <xf numFmtId="0" fontId="8" fillId="4" borderId="10" xfId="0" applyFont="1" applyFill="1" applyBorder="1"/>
    <xf numFmtId="0" fontId="0" fillId="4" borderId="13" xfId="0" applyFill="1" applyBorder="1"/>
    <xf numFmtId="0" fontId="0" fillId="4" borderId="11" xfId="0" applyFill="1" applyBorder="1"/>
    <xf numFmtId="0" fontId="0" fillId="4" borderId="12" xfId="0" applyFill="1" applyBorder="1"/>
    <xf numFmtId="0" fontId="0" fillId="4" borderId="6" xfId="0" applyFill="1" applyBorder="1"/>
    <xf numFmtId="0" fontId="0" fillId="4" borderId="7" xfId="0" applyFill="1" applyBorder="1"/>
    <xf numFmtId="0" fontId="7" fillId="0" borderId="0" xfId="0" applyFont="1" applyFill="1" applyBorder="1" applyAlignment="1">
      <alignment vertical="center" wrapText="1"/>
    </xf>
    <xf numFmtId="0" fontId="7" fillId="0" borderId="0" xfId="0" applyNumberFormat="1" applyFont="1" applyFill="1" applyBorder="1" applyAlignment="1">
      <alignment horizontal="center" vertical="center" wrapText="1"/>
    </xf>
    <xf numFmtId="0" fontId="14" fillId="0" borderId="0" xfId="0" applyFont="1"/>
    <xf numFmtId="0" fontId="14" fillId="0" borderId="0" xfId="0" applyFont="1" applyFill="1" applyBorder="1"/>
    <xf numFmtId="0" fontId="14" fillId="0" borderId="0" xfId="0" applyFont="1" applyFill="1"/>
    <xf numFmtId="0" fontId="5" fillId="0" borderId="0" xfId="0" applyFont="1" applyBorder="1"/>
    <xf numFmtId="164" fontId="14" fillId="0" borderId="0" xfId="0" applyNumberFormat="1" applyFont="1" applyBorder="1"/>
    <xf numFmtId="0" fontId="3" fillId="2" borderId="0" xfId="0" applyFont="1" applyFill="1" applyAlignment="1">
      <alignment wrapText="1"/>
    </xf>
    <xf numFmtId="0" fontId="2" fillId="2" borderId="0" xfId="0" applyFont="1" applyFill="1" applyAlignment="1">
      <alignment wrapText="1"/>
    </xf>
    <xf numFmtId="0" fontId="7" fillId="3" borderId="18" xfId="0" applyFont="1" applyFill="1" applyBorder="1" applyAlignment="1">
      <alignment vertical="center" wrapText="1"/>
    </xf>
    <xf numFmtId="0" fontId="0" fillId="3" borderId="18" xfId="0" applyFill="1" applyBorder="1"/>
    <xf numFmtId="0" fontId="0" fillId="3" borderId="19" xfId="0" applyFill="1" applyBorder="1"/>
    <xf numFmtId="0" fontId="6" fillId="0" borderId="18" xfId="0" applyFont="1" applyFill="1" applyBorder="1"/>
    <xf numFmtId="0" fontId="6" fillId="3" borderId="15" xfId="0" applyFont="1" applyFill="1" applyBorder="1"/>
    <xf numFmtId="0" fontId="6" fillId="0" borderId="2" xfId="0" applyFont="1" applyFill="1" applyBorder="1"/>
    <xf numFmtId="0" fontId="6" fillId="3" borderId="18" xfId="0" applyFont="1" applyFill="1" applyBorder="1"/>
    <xf numFmtId="0" fontId="6" fillId="0" borderId="0" xfId="0" applyFont="1" applyFill="1" applyBorder="1" applyAlignment="1">
      <alignment horizontal="center"/>
    </xf>
  </cellXfs>
  <cellStyles count="29">
    <cellStyle name="Besuchter Link" xfId="2" builtinId="9" hidden="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Stand." xfId="0" builtinId="0"/>
  </cellStyles>
  <dxfs count="0"/>
  <tableStyles count="0" defaultTableStyle="TableStyleMedium2" defaultPivotStyle="PivotStyleLight16"/>
  <colors>
    <mruColors>
      <color rgb="FFE2EB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126998</xdr:colOff>
      <xdr:row>0</xdr:row>
      <xdr:rowOff>130175</xdr:rowOff>
    </xdr:from>
    <xdr:to>
      <xdr:col>4</xdr:col>
      <xdr:colOff>1800224</xdr:colOff>
      <xdr:row>7</xdr:row>
      <xdr:rowOff>0</xdr:rowOff>
    </xdr:to>
    <xdr:sp macro="" textlink="">
      <xdr:nvSpPr>
        <xdr:cNvPr id="2" name="Rechteck 1"/>
        <xdr:cNvSpPr/>
      </xdr:nvSpPr>
      <xdr:spPr>
        <a:xfrm>
          <a:off x="126998" y="130175"/>
          <a:ext cx="8747126" cy="1114425"/>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de-DE" sz="1100">
              <a:solidFill>
                <a:srgbClr val="000000"/>
              </a:solidFill>
              <a:effectLst/>
              <a:latin typeface="+mn-lt"/>
              <a:ea typeface="+mn-ea"/>
              <a:cs typeface="+mn-cs"/>
            </a:rPr>
            <a:t>Für</a:t>
          </a:r>
          <a:r>
            <a:rPr lang="de-DE" sz="1100" baseline="0">
              <a:solidFill>
                <a:srgbClr val="000000"/>
              </a:solidFill>
              <a:effectLst/>
              <a:latin typeface="+mn-lt"/>
              <a:ea typeface="+mn-ea"/>
              <a:cs typeface="+mn-cs"/>
            </a:rPr>
            <a:t> jede/n Proband/in (User01-User50) werden spaltenweise die  erhobenen Messwerte eingetragen.</a:t>
          </a:r>
        </a:p>
        <a:p>
          <a:r>
            <a:rPr lang="de-DE" sz="1100" baseline="0">
              <a:solidFill>
                <a:srgbClr val="000000"/>
              </a:solidFill>
              <a:effectLst/>
              <a:latin typeface="+mn-lt"/>
              <a:ea typeface="+mn-ea"/>
              <a:cs typeface="+mn-cs"/>
            </a:rPr>
            <a:t>Ein Wert von "1" entspricht der Aussage "stimme gar nicht zu". Ein Wert von "7" entspricht der Aussage "stimme voll zu".</a:t>
          </a:r>
        </a:p>
        <a:p>
          <a:r>
            <a:rPr lang="de-DE" sz="1100" baseline="0">
              <a:solidFill>
                <a:srgbClr val="000000"/>
              </a:solidFill>
              <a:effectLst/>
              <a:latin typeface="+mn-lt"/>
              <a:ea typeface="+mn-ea"/>
              <a:cs typeface="+mn-cs"/>
            </a:rPr>
            <a:t>Die Schulnotenskala ist von "1" = "sehr gut" bis "5" = "mangelhaft" kodiert.</a:t>
          </a:r>
        </a:p>
        <a:p>
          <a:endParaRPr lang="de-DE" sz="1100" baseline="0">
            <a:solidFill>
              <a:srgbClr val="000000"/>
            </a:solidFill>
            <a:effectLst/>
            <a:latin typeface="+mn-lt"/>
            <a:ea typeface="+mn-ea"/>
            <a:cs typeface="+mn-cs"/>
          </a:endParaRPr>
        </a:p>
        <a:p>
          <a:r>
            <a:rPr lang="de-DE" sz="1100" baseline="0">
              <a:solidFill>
                <a:srgbClr val="000000"/>
              </a:solidFill>
              <a:effectLst/>
              <a:latin typeface="+mn-lt"/>
              <a:ea typeface="+mn-ea"/>
              <a:cs typeface="+mn-cs"/>
            </a:rPr>
            <a:t>Bei den unten eingetragenen Werten handelt es sich um Platzhalter - Sie können diese einfach ersetzen.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0</xdr:row>
      <xdr:rowOff>95249</xdr:rowOff>
    </xdr:from>
    <xdr:to>
      <xdr:col>5</xdr:col>
      <xdr:colOff>666749</xdr:colOff>
      <xdr:row>6</xdr:row>
      <xdr:rowOff>180975</xdr:rowOff>
    </xdr:to>
    <xdr:sp macro="" textlink="">
      <xdr:nvSpPr>
        <xdr:cNvPr id="2" name="Rechteck 1"/>
        <xdr:cNvSpPr/>
      </xdr:nvSpPr>
      <xdr:spPr>
        <a:xfrm>
          <a:off x="57149" y="95249"/>
          <a:ext cx="7153275" cy="1228726"/>
        </a:xfrm>
        <a:prstGeom prst="rect">
          <a:avLst/>
        </a:prstGeom>
        <a:solidFill>
          <a:schemeClr val="accent3">
            <a:lumMod val="20000"/>
            <a:lumOff val="80000"/>
          </a:schemeClr>
        </a:solidFill>
        <a:ln>
          <a:solidFill>
            <a:schemeClr val="accent3">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lang="de-DE" sz="1100">
              <a:solidFill>
                <a:schemeClr val="tx1"/>
              </a:solidFill>
              <a:effectLst/>
              <a:latin typeface="+mn-lt"/>
              <a:ea typeface="+mn-ea"/>
              <a:cs typeface="+mn-cs"/>
            </a:rPr>
            <a:t>Hier</a:t>
          </a:r>
          <a:r>
            <a:rPr lang="de-DE" sz="1100" baseline="0">
              <a:solidFill>
                <a:schemeClr val="tx1"/>
              </a:solidFill>
              <a:effectLst/>
              <a:latin typeface="+mn-lt"/>
              <a:ea typeface="+mn-ea"/>
              <a:cs typeface="+mn-cs"/>
            </a:rPr>
            <a:t> werden für jedes Ersteindrucksitem</a:t>
          </a:r>
        </a:p>
        <a:p>
          <a:pPr algn="l"/>
          <a:r>
            <a:rPr lang="de-DE" sz="1100" baseline="0">
              <a:solidFill>
                <a:schemeClr val="tx1"/>
              </a:solidFill>
              <a:effectLst/>
              <a:latin typeface="+mn-lt"/>
              <a:ea typeface="+mn-ea"/>
              <a:cs typeface="+mn-cs"/>
            </a:rPr>
            <a:t> die Mittelwerte und Standardabweichung als auch Minimal- und Maximalwerte über alle User hinweg angegeben.</a:t>
          </a:r>
        </a:p>
        <a:p>
          <a:pPr algn="l"/>
          <a:endParaRPr lang="de-DE" sz="1100" b="1" baseline="0">
            <a:solidFill>
              <a:schemeClr val="tx1"/>
            </a:solidFill>
            <a:effectLst/>
            <a:latin typeface="+mn-lt"/>
            <a:ea typeface="+mn-ea"/>
            <a:cs typeface="+mn-cs"/>
          </a:endParaRPr>
        </a:p>
        <a:p>
          <a:pPr algn="l"/>
          <a:r>
            <a:rPr lang="de-DE" sz="1100" b="1" baseline="0">
              <a:solidFill>
                <a:schemeClr val="tx1"/>
              </a:solidFill>
              <a:effectLst/>
              <a:latin typeface="+mn-lt"/>
              <a:ea typeface="+mn-ea"/>
              <a:cs typeface="+mn-cs"/>
            </a:rPr>
            <a:t>Wichtig: Bei weniger als 50 Usern müssen die leeren Zeilen  in "Ersteindruck-Daten" entfernt werden, da sonst nicht alle Werte berechnet werden können. Bei mehr als 50 Usern bitte entsprechend die Zellformate in diesem Tabellenblatt anpassen.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lumMod val="40000"/>
            <a:lumOff val="60000"/>
          </a:schemeClr>
        </a:solidFill>
        <a:ln>
          <a:solidFill>
            <a:schemeClr val="tx2">
              <a:lumMod val="20000"/>
              <a:lumOff val="80000"/>
            </a:schemeClr>
          </a:solidFill>
        </a:ln>
      </a:spPr>
      <a:bodyPr vertOverflow="clip" horzOverflow="clip" rtlCol="0" anchor="t"/>
      <a:lstStyle>
        <a:defPPr>
          <a:defRPr sz="1100">
            <a:solidFill>
              <a:schemeClr val="lt1"/>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tabSelected="1" workbookViewId="0"/>
  </sheetViews>
  <sheetFormatPr baseColWidth="10" defaultRowHeight="15" x14ac:dyDescent="0.2"/>
  <cols>
    <col min="1" max="1" width="184" customWidth="1"/>
  </cols>
  <sheetData>
    <row r="1" spans="1:1" ht="31" x14ac:dyDescent="0.2">
      <c r="A1" s="11" t="s">
        <v>75</v>
      </c>
    </row>
    <row r="2" spans="1:1" ht="16" x14ac:dyDescent="0.2">
      <c r="A2" s="12"/>
    </row>
    <row r="3" spans="1:1" ht="16" x14ac:dyDescent="0.2">
      <c r="A3" s="13" t="s">
        <v>76</v>
      </c>
    </row>
    <row r="4" spans="1:1" ht="16" x14ac:dyDescent="0.2">
      <c r="A4" s="48" t="s">
        <v>77</v>
      </c>
    </row>
    <row r="5" spans="1:1" ht="16" x14ac:dyDescent="0.2">
      <c r="A5" s="13"/>
    </row>
    <row r="6" spans="1:1" ht="16" x14ac:dyDescent="0.2">
      <c r="A6" s="13" t="s">
        <v>96</v>
      </c>
    </row>
    <row r="7" spans="1:1" ht="16" x14ac:dyDescent="0.2">
      <c r="A7" s="48" t="s">
        <v>78</v>
      </c>
    </row>
    <row r="8" spans="1:1" ht="16" x14ac:dyDescent="0.2">
      <c r="A8" s="13"/>
    </row>
    <row r="9" spans="1:1" ht="16" x14ac:dyDescent="0.2">
      <c r="A9" s="13" t="s">
        <v>64</v>
      </c>
    </row>
    <row r="10" spans="1:1" ht="48" x14ac:dyDescent="0.2">
      <c r="A10" s="47" t="s">
        <v>79</v>
      </c>
    </row>
    <row r="11" spans="1:1" ht="16" x14ac:dyDescent="0.2">
      <c r="A11" s="13"/>
    </row>
    <row r="12" spans="1:1" ht="16" x14ac:dyDescent="0.2">
      <c r="A12" s="13" t="s">
        <v>65</v>
      </c>
    </row>
    <row r="13" spans="1:1" ht="16" x14ac:dyDescent="0.2">
      <c r="A13" s="47" t="s">
        <v>80</v>
      </c>
    </row>
    <row r="14" spans="1:1" ht="16" x14ac:dyDescent="0.2">
      <c r="A14" s="47" t="s">
        <v>81</v>
      </c>
    </row>
    <row r="15" spans="1:1" ht="16" x14ac:dyDescent="0.2">
      <c r="A15" s="47" t="s">
        <v>82</v>
      </c>
    </row>
    <row r="16" spans="1:1" ht="16" x14ac:dyDescent="0.2">
      <c r="A16" s="47" t="s">
        <v>83</v>
      </c>
    </row>
    <row r="17" spans="1:1" ht="16" x14ac:dyDescent="0.2">
      <c r="A17" s="13"/>
    </row>
    <row r="18" spans="1:1" ht="16" x14ac:dyDescent="0.2">
      <c r="A18" s="13" t="s">
        <v>66</v>
      </c>
    </row>
    <row r="19" spans="1:1" ht="16" x14ac:dyDescent="0.2">
      <c r="A19" s="48" t="s">
        <v>84</v>
      </c>
    </row>
    <row r="20" spans="1:1" ht="16" x14ac:dyDescent="0.2">
      <c r="A20" s="47" t="s">
        <v>68</v>
      </c>
    </row>
    <row r="21" spans="1:1" ht="16" x14ac:dyDescent="0.2">
      <c r="A21" s="47" t="s">
        <v>69</v>
      </c>
    </row>
    <row r="22" spans="1:1" ht="16" x14ac:dyDescent="0.2">
      <c r="A22" s="47" t="s">
        <v>70</v>
      </c>
    </row>
    <row r="23" spans="1:1" ht="16" x14ac:dyDescent="0.2">
      <c r="A23" s="47" t="s">
        <v>71</v>
      </c>
    </row>
    <row r="24" spans="1:1" ht="16" x14ac:dyDescent="0.2">
      <c r="A24" s="47" t="s">
        <v>72</v>
      </c>
    </row>
    <row r="25" spans="1:1" ht="16" x14ac:dyDescent="0.2">
      <c r="A25" s="47" t="s">
        <v>73</v>
      </c>
    </row>
    <row r="26" spans="1:1" ht="16" x14ac:dyDescent="0.2">
      <c r="A26" s="47" t="s">
        <v>74</v>
      </c>
    </row>
    <row r="27" spans="1:1" ht="16" x14ac:dyDescent="0.2">
      <c r="A27" s="13"/>
    </row>
    <row r="28" spans="1:1" ht="16" x14ac:dyDescent="0.2">
      <c r="A28" s="48" t="s">
        <v>85</v>
      </c>
    </row>
    <row r="29" spans="1:1" ht="16" x14ac:dyDescent="0.2">
      <c r="A29" s="47" t="s">
        <v>86</v>
      </c>
    </row>
    <row r="30" spans="1:1" ht="16" x14ac:dyDescent="0.2">
      <c r="A30" s="47" t="s">
        <v>87</v>
      </c>
    </row>
    <row r="31" spans="1:1" ht="16" x14ac:dyDescent="0.2">
      <c r="A31" s="47" t="s">
        <v>88</v>
      </c>
    </row>
    <row r="32" spans="1:1" ht="16" x14ac:dyDescent="0.2">
      <c r="A32" s="47" t="s">
        <v>89</v>
      </c>
    </row>
    <row r="33" spans="1:1" ht="16" x14ac:dyDescent="0.2">
      <c r="A33" s="47" t="s">
        <v>90</v>
      </c>
    </row>
    <row r="34" spans="1:1" ht="16" x14ac:dyDescent="0.2">
      <c r="A34" s="13"/>
    </row>
    <row r="35" spans="1:1" ht="16" x14ac:dyDescent="0.2">
      <c r="A35" s="13" t="s">
        <v>67</v>
      </c>
    </row>
    <row r="36" spans="1:1" ht="16" x14ac:dyDescent="0.2">
      <c r="A36" s="47" t="s">
        <v>91</v>
      </c>
    </row>
    <row r="37" spans="1:1" ht="16" x14ac:dyDescent="0.2">
      <c r="A37" s="13"/>
    </row>
  </sheetData>
  <pageMargins left="0.75" right="0.75" top="1" bottom="1" header="0.5" footer="0.5"/>
  <pageSetup paperSize="9"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E60"/>
  <sheetViews>
    <sheetView topLeftCell="A48" workbookViewId="0">
      <selection activeCell="E6" sqref="E6"/>
    </sheetView>
  </sheetViews>
  <sheetFormatPr baseColWidth="10" defaultRowHeight="15" x14ac:dyDescent="0.2"/>
  <cols>
    <col min="1" max="1" width="10.83203125" customWidth="1"/>
    <col min="2" max="5" width="27.33203125" customWidth="1"/>
    <col min="35" max="35" width="13.1640625" customWidth="1"/>
  </cols>
  <sheetData>
    <row r="8" spans="1:5" ht="14" customHeight="1" x14ac:dyDescent="0.2">
      <c r="B8" s="3"/>
    </row>
    <row r="9" spans="1:5" x14ac:dyDescent="0.2">
      <c r="A9" s="22" t="s">
        <v>21</v>
      </c>
      <c r="B9" s="52" t="s">
        <v>92</v>
      </c>
      <c r="C9" s="53" t="s">
        <v>93</v>
      </c>
      <c r="D9" s="54" t="s">
        <v>94</v>
      </c>
      <c r="E9" s="55" t="s">
        <v>95</v>
      </c>
    </row>
    <row r="10" spans="1:5" ht="60" customHeight="1" x14ac:dyDescent="0.2">
      <c r="A10" s="21" t="s">
        <v>20</v>
      </c>
      <c r="B10" s="14" t="s">
        <v>80</v>
      </c>
      <c r="C10" s="23" t="s">
        <v>81</v>
      </c>
      <c r="D10" s="7" t="s">
        <v>82</v>
      </c>
      <c r="E10" s="49" t="s">
        <v>83</v>
      </c>
    </row>
    <row r="11" spans="1:5" x14ac:dyDescent="0.2">
      <c r="A11" s="22" t="s">
        <v>0</v>
      </c>
      <c r="B11" s="15">
        <v>5</v>
      </c>
      <c r="C11" s="24">
        <v>7</v>
      </c>
      <c r="D11" s="1">
        <v>5</v>
      </c>
      <c r="E11" s="50">
        <v>5</v>
      </c>
    </row>
    <row r="12" spans="1:5" x14ac:dyDescent="0.2">
      <c r="A12" s="22" t="s">
        <v>1</v>
      </c>
      <c r="B12" s="15">
        <v>6</v>
      </c>
      <c r="C12" s="25">
        <v>4</v>
      </c>
      <c r="D12" s="1">
        <v>3</v>
      </c>
      <c r="E12" s="50">
        <v>3</v>
      </c>
    </row>
    <row r="13" spans="1:5" x14ac:dyDescent="0.2">
      <c r="A13" s="22" t="s">
        <v>2</v>
      </c>
      <c r="B13" s="15">
        <v>7</v>
      </c>
      <c r="C13" s="25">
        <v>6</v>
      </c>
      <c r="D13" s="1">
        <v>3</v>
      </c>
      <c r="E13" s="50">
        <v>4</v>
      </c>
    </row>
    <row r="14" spans="1:5" x14ac:dyDescent="0.2">
      <c r="A14" s="22" t="s">
        <v>3</v>
      </c>
      <c r="B14" s="15">
        <v>4</v>
      </c>
      <c r="C14" s="25">
        <v>1</v>
      </c>
      <c r="D14" s="1">
        <v>2</v>
      </c>
      <c r="E14" s="50">
        <v>1</v>
      </c>
    </row>
    <row r="15" spans="1:5" x14ac:dyDescent="0.2">
      <c r="A15" s="22" t="s">
        <v>4</v>
      </c>
      <c r="B15" s="15">
        <v>6</v>
      </c>
      <c r="C15" s="25">
        <v>6</v>
      </c>
      <c r="D15" s="1">
        <v>3</v>
      </c>
      <c r="E15" s="50">
        <v>3</v>
      </c>
    </row>
    <row r="16" spans="1:5" x14ac:dyDescent="0.2">
      <c r="A16" s="22" t="s">
        <v>5</v>
      </c>
      <c r="B16" s="15">
        <v>7</v>
      </c>
      <c r="C16" s="25">
        <v>4</v>
      </c>
      <c r="D16" s="1">
        <v>1</v>
      </c>
      <c r="E16" s="50">
        <v>2</v>
      </c>
    </row>
    <row r="17" spans="1:5" x14ac:dyDescent="0.2">
      <c r="A17" s="22" t="s">
        <v>6</v>
      </c>
      <c r="B17" s="15">
        <v>7</v>
      </c>
      <c r="C17" s="25">
        <v>5</v>
      </c>
      <c r="D17" s="1">
        <v>6</v>
      </c>
      <c r="E17" s="50">
        <v>1</v>
      </c>
    </row>
    <row r="18" spans="1:5" x14ac:dyDescent="0.2">
      <c r="A18" s="22" t="s">
        <v>7</v>
      </c>
      <c r="B18" s="15">
        <v>2</v>
      </c>
      <c r="C18" s="25">
        <v>1</v>
      </c>
      <c r="D18" s="1">
        <v>1</v>
      </c>
      <c r="E18" s="50">
        <v>2</v>
      </c>
    </row>
    <row r="19" spans="1:5" x14ac:dyDescent="0.2">
      <c r="A19" s="22" t="s">
        <v>8</v>
      </c>
      <c r="B19" s="15">
        <v>4</v>
      </c>
      <c r="C19" s="25">
        <v>5</v>
      </c>
      <c r="D19" s="1">
        <v>6</v>
      </c>
      <c r="E19" s="50">
        <v>1</v>
      </c>
    </row>
    <row r="20" spans="1:5" x14ac:dyDescent="0.2">
      <c r="A20" s="22" t="s">
        <v>9</v>
      </c>
      <c r="B20" s="15">
        <v>3</v>
      </c>
      <c r="C20" s="25">
        <v>7</v>
      </c>
      <c r="D20" s="1">
        <v>6</v>
      </c>
      <c r="E20" s="50">
        <v>3</v>
      </c>
    </row>
    <row r="21" spans="1:5" x14ac:dyDescent="0.2">
      <c r="A21" s="22" t="s">
        <v>10</v>
      </c>
      <c r="B21" s="15">
        <v>3</v>
      </c>
      <c r="C21" s="25">
        <v>2</v>
      </c>
      <c r="D21" s="1">
        <v>2</v>
      </c>
      <c r="E21" s="50">
        <v>3</v>
      </c>
    </row>
    <row r="22" spans="1:5" x14ac:dyDescent="0.2">
      <c r="A22" s="22" t="s">
        <v>11</v>
      </c>
      <c r="B22" s="15">
        <v>2</v>
      </c>
      <c r="C22" s="25">
        <v>1</v>
      </c>
      <c r="D22" s="1">
        <v>7</v>
      </c>
      <c r="E22" s="50">
        <v>4</v>
      </c>
    </row>
    <row r="23" spans="1:5" x14ac:dyDescent="0.2">
      <c r="A23" s="22" t="s">
        <v>12</v>
      </c>
      <c r="B23" s="15">
        <v>5</v>
      </c>
      <c r="C23" s="25">
        <v>4</v>
      </c>
      <c r="D23" s="1">
        <v>6</v>
      </c>
      <c r="E23" s="50">
        <v>3</v>
      </c>
    </row>
    <row r="24" spans="1:5" x14ac:dyDescent="0.2">
      <c r="A24" s="22" t="s">
        <v>13</v>
      </c>
      <c r="B24" s="15">
        <v>6</v>
      </c>
      <c r="C24" s="25">
        <v>2</v>
      </c>
      <c r="D24" s="1">
        <v>4</v>
      </c>
      <c r="E24" s="50">
        <v>2</v>
      </c>
    </row>
    <row r="25" spans="1:5" x14ac:dyDescent="0.2">
      <c r="A25" s="22" t="s">
        <v>14</v>
      </c>
      <c r="B25" s="15">
        <v>6</v>
      </c>
      <c r="C25" s="25">
        <v>3</v>
      </c>
      <c r="D25" s="1">
        <v>5</v>
      </c>
      <c r="E25" s="50">
        <v>4</v>
      </c>
    </row>
    <row r="26" spans="1:5" x14ac:dyDescent="0.2">
      <c r="A26" s="22" t="s">
        <v>15</v>
      </c>
      <c r="B26" s="15">
        <v>7</v>
      </c>
      <c r="C26" s="25">
        <v>1</v>
      </c>
      <c r="D26" s="1">
        <v>3</v>
      </c>
      <c r="E26" s="50">
        <v>5</v>
      </c>
    </row>
    <row r="27" spans="1:5" x14ac:dyDescent="0.2">
      <c r="A27" s="22" t="s">
        <v>16</v>
      </c>
      <c r="B27" s="15">
        <v>2</v>
      </c>
      <c r="C27" s="25">
        <v>6</v>
      </c>
      <c r="D27" s="1">
        <v>2</v>
      </c>
      <c r="E27" s="50">
        <v>1</v>
      </c>
    </row>
    <row r="28" spans="1:5" x14ac:dyDescent="0.2">
      <c r="A28" s="22" t="s">
        <v>17</v>
      </c>
      <c r="B28" s="15">
        <v>3</v>
      </c>
      <c r="C28" s="25">
        <v>3</v>
      </c>
      <c r="D28" s="1">
        <v>3</v>
      </c>
      <c r="E28" s="50">
        <v>5</v>
      </c>
    </row>
    <row r="29" spans="1:5" x14ac:dyDescent="0.2">
      <c r="A29" s="22" t="s">
        <v>18</v>
      </c>
      <c r="B29" s="15">
        <v>5</v>
      </c>
      <c r="C29" s="25">
        <v>6</v>
      </c>
      <c r="D29" s="1">
        <v>6</v>
      </c>
      <c r="E29" s="50">
        <v>1</v>
      </c>
    </row>
    <row r="30" spans="1:5" x14ac:dyDescent="0.2">
      <c r="A30" s="22" t="s">
        <v>19</v>
      </c>
      <c r="B30" s="15">
        <v>3</v>
      </c>
      <c r="C30" s="25">
        <v>7</v>
      </c>
      <c r="D30" s="1">
        <v>4</v>
      </c>
      <c r="E30" s="50">
        <v>3</v>
      </c>
    </row>
    <row r="31" spans="1:5" x14ac:dyDescent="0.2">
      <c r="A31" s="22" t="s">
        <v>23</v>
      </c>
      <c r="B31" s="15">
        <v>5</v>
      </c>
      <c r="C31" s="25">
        <v>7</v>
      </c>
      <c r="D31" s="1">
        <v>5</v>
      </c>
      <c r="E31" s="50">
        <v>2</v>
      </c>
    </row>
    <row r="32" spans="1:5" x14ac:dyDescent="0.2">
      <c r="A32" s="22" t="s">
        <v>24</v>
      </c>
      <c r="B32" s="15">
        <v>6</v>
      </c>
      <c r="C32" s="25">
        <v>5</v>
      </c>
      <c r="D32" s="1">
        <v>2</v>
      </c>
      <c r="E32" s="50">
        <v>5</v>
      </c>
    </row>
    <row r="33" spans="1:5" x14ac:dyDescent="0.2">
      <c r="A33" s="22" t="s">
        <v>25</v>
      </c>
      <c r="B33" s="15">
        <v>1</v>
      </c>
      <c r="C33" s="25">
        <v>1</v>
      </c>
      <c r="D33" s="1">
        <v>2</v>
      </c>
      <c r="E33" s="50">
        <v>3</v>
      </c>
    </row>
    <row r="34" spans="1:5" x14ac:dyDescent="0.2">
      <c r="A34" s="22" t="s">
        <v>26</v>
      </c>
      <c r="B34" s="15">
        <v>1</v>
      </c>
      <c r="C34" s="25">
        <v>3</v>
      </c>
      <c r="D34" s="1">
        <v>5</v>
      </c>
      <c r="E34" s="50">
        <v>2</v>
      </c>
    </row>
    <row r="35" spans="1:5" x14ac:dyDescent="0.2">
      <c r="A35" s="22" t="s">
        <v>27</v>
      </c>
      <c r="B35" s="15">
        <v>7</v>
      </c>
      <c r="C35" s="25">
        <v>5</v>
      </c>
      <c r="D35" s="1">
        <v>3</v>
      </c>
      <c r="E35" s="50">
        <v>5</v>
      </c>
    </row>
    <row r="36" spans="1:5" x14ac:dyDescent="0.2">
      <c r="A36" s="22" t="s">
        <v>28</v>
      </c>
      <c r="B36" s="15">
        <v>6</v>
      </c>
      <c r="C36" s="25">
        <v>4</v>
      </c>
      <c r="D36" s="1">
        <v>7</v>
      </c>
      <c r="E36" s="50">
        <v>2</v>
      </c>
    </row>
    <row r="37" spans="1:5" x14ac:dyDescent="0.2">
      <c r="A37" s="22" t="s">
        <v>29</v>
      </c>
      <c r="B37" s="15">
        <v>3</v>
      </c>
      <c r="C37" s="25">
        <v>6</v>
      </c>
      <c r="D37" s="1">
        <v>5</v>
      </c>
      <c r="E37" s="50">
        <v>2</v>
      </c>
    </row>
    <row r="38" spans="1:5" x14ac:dyDescent="0.2">
      <c r="A38" s="22" t="s">
        <v>30</v>
      </c>
      <c r="B38" s="15">
        <v>4</v>
      </c>
      <c r="C38" s="25">
        <v>3</v>
      </c>
      <c r="D38" s="1">
        <v>5</v>
      </c>
      <c r="E38" s="50">
        <v>4</v>
      </c>
    </row>
    <row r="39" spans="1:5" x14ac:dyDescent="0.2">
      <c r="A39" s="22" t="s">
        <v>31</v>
      </c>
      <c r="B39" s="15">
        <v>7</v>
      </c>
      <c r="C39" s="25">
        <v>3</v>
      </c>
      <c r="D39" s="1">
        <v>2</v>
      </c>
      <c r="E39" s="50">
        <v>3</v>
      </c>
    </row>
    <row r="40" spans="1:5" x14ac:dyDescent="0.2">
      <c r="A40" s="22" t="s">
        <v>32</v>
      </c>
      <c r="B40" s="15">
        <v>5</v>
      </c>
      <c r="C40" s="25">
        <v>1</v>
      </c>
      <c r="D40" s="1">
        <v>3</v>
      </c>
      <c r="E40" s="50">
        <v>2</v>
      </c>
    </row>
    <row r="41" spans="1:5" x14ac:dyDescent="0.2">
      <c r="A41" s="22" t="s">
        <v>33</v>
      </c>
      <c r="B41" s="15">
        <v>6</v>
      </c>
      <c r="C41" s="25">
        <v>2</v>
      </c>
      <c r="D41" s="1">
        <v>1</v>
      </c>
      <c r="E41" s="50">
        <v>4</v>
      </c>
    </row>
    <row r="42" spans="1:5" x14ac:dyDescent="0.2">
      <c r="A42" s="22" t="s">
        <v>34</v>
      </c>
      <c r="B42" s="15">
        <v>1</v>
      </c>
      <c r="C42" s="25">
        <v>4</v>
      </c>
      <c r="D42" s="1">
        <v>4</v>
      </c>
      <c r="E42" s="50">
        <v>5</v>
      </c>
    </row>
    <row r="43" spans="1:5" x14ac:dyDescent="0.2">
      <c r="A43" s="22" t="s">
        <v>35</v>
      </c>
      <c r="B43" s="15">
        <v>4</v>
      </c>
      <c r="C43" s="25">
        <v>6</v>
      </c>
      <c r="D43" s="1">
        <v>1</v>
      </c>
      <c r="E43" s="50">
        <v>4</v>
      </c>
    </row>
    <row r="44" spans="1:5" x14ac:dyDescent="0.2">
      <c r="A44" s="22" t="s">
        <v>36</v>
      </c>
      <c r="B44" s="15">
        <v>2</v>
      </c>
      <c r="C44" s="25">
        <v>7</v>
      </c>
      <c r="D44" s="1">
        <v>2</v>
      </c>
      <c r="E44" s="50">
        <v>1</v>
      </c>
    </row>
    <row r="45" spans="1:5" x14ac:dyDescent="0.2">
      <c r="A45" s="22" t="s">
        <v>37</v>
      </c>
      <c r="B45" s="15">
        <v>4</v>
      </c>
      <c r="C45" s="25">
        <v>6</v>
      </c>
      <c r="D45" s="1">
        <v>2</v>
      </c>
      <c r="E45" s="50">
        <v>1</v>
      </c>
    </row>
    <row r="46" spans="1:5" x14ac:dyDescent="0.2">
      <c r="A46" s="22" t="s">
        <v>38</v>
      </c>
      <c r="B46" s="15">
        <v>7</v>
      </c>
      <c r="C46" s="25">
        <v>2</v>
      </c>
      <c r="D46" s="1">
        <v>2</v>
      </c>
      <c r="E46" s="50">
        <v>5</v>
      </c>
    </row>
    <row r="47" spans="1:5" x14ac:dyDescent="0.2">
      <c r="A47" s="22" t="s">
        <v>39</v>
      </c>
      <c r="B47" s="15">
        <v>6</v>
      </c>
      <c r="C47" s="25">
        <v>5</v>
      </c>
      <c r="D47" s="1">
        <v>3</v>
      </c>
      <c r="E47" s="50">
        <v>3</v>
      </c>
    </row>
    <row r="48" spans="1:5" x14ac:dyDescent="0.2">
      <c r="A48" s="22" t="s">
        <v>40</v>
      </c>
      <c r="B48" s="15">
        <v>1</v>
      </c>
      <c r="C48" s="25">
        <v>4</v>
      </c>
      <c r="D48" s="1">
        <v>5</v>
      </c>
      <c r="E48" s="50">
        <v>5</v>
      </c>
    </row>
    <row r="49" spans="1:5" x14ac:dyDescent="0.2">
      <c r="A49" s="22" t="s">
        <v>41</v>
      </c>
      <c r="B49" s="15">
        <v>3</v>
      </c>
      <c r="C49" s="25">
        <v>5</v>
      </c>
      <c r="D49" s="1">
        <v>2</v>
      </c>
      <c r="E49" s="50">
        <v>1</v>
      </c>
    </row>
    <row r="50" spans="1:5" x14ac:dyDescent="0.2">
      <c r="A50" s="22" t="s">
        <v>42</v>
      </c>
      <c r="B50" s="15">
        <v>2</v>
      </c>
      <c r="C50" s="25">
        <v>1</v>
      </c>
      <c r="D50" s="1">
        <v>6</v>
      </c>
      <c r="E50" s="50">
        <v>3</v>
      </c>
    </row>
    <row r="51" spans="1:5" x14ac:dyDescent="0.2">
      <c r="A51" s="22" t="s">
        <v>43</v>
      </c>
      <c r="B51" s="15">
        <v>1</v>
      </c>
      <c r="C51" s="25">
        <v>4</v>
      </c>
      <c r="D51" s="1">
        <v>1</v>
      </c>
      <c r="E51" s="50">
        <v>3</v>
      </c>
    </row>
    <row r="52" spans="1:5" x14ac:dyDescent="0.2">
      <c r="A52" s="22" t="s">
        <v>44</v>
      </c>
      <c r="B52" s="15">
        <v>4</v>
      </c>
      <c r="C52" s="25">
        <v>6</v>
      </c>
      <c r="D52" s="1">
        <v>1</v>
      </c>
      <c r="E52" s="50">
        <v>4</v>
      </c>
    </row>
    <row r="53" spans="1:5" x14ac:dyDescent="0.2">
      <c r="A53" s="22" t="s">
        <v>45</v>
      </c>
      <c r="B53" s="15">
        <v>4</v>
      </c>
      <c r="C53" s="25">
        <v>1</v>
      </c>
      <c r="D53" s="1">
        <v>5</v>
      </c>
      <c r="E53" s="50">
        <v>2</v>
      </c>
    </row>
    <row r="54" spans="1:5" x14ac:dyDescent="0.2">
      <c r="A54" s="22" t="s">
        <v>46</v>
      </c>
      <c r="B54" s="15">
        <v>3</v>
      </c>
      <c r="C54" s="25">
        <v>5</v>
      </c>
      <c r="D54" s="1">
        <v>7</v>
      </c>
      <c r="E54" s="50">
        <v>2</v>
      </c>
    </row>
    <row r="55" spans="1:5" x14ac:dyDescent="0.2">
      <c r="A55" s="22" t="s">
        <v>47</v>
      </c>
      <c r="B55" s="15">
        <v>4</v>
      </c>
      <c r="C55" s="25">
        <v>3</v>
      </c>
      <c r="D55" s="1">
        <v>7</v>
      </c>
      <c r="E55" s="50">
        <v>3</v>
      </c>
    </row>
    <row r="56" spans="1:5" x14ac:dyDescent="0.2">
      <c r="A56" s="22" t="s">
        <v>48</v>
      </c>
      <c r="B56" s="15">
        <v>4</v>
      </c>
      <c r="C56" s="25">
        <v>1</v>
      </c>
      <c r="D56" s="1">
        <v>4</v>
      </c>
      <c r="E56" s="50">
        <v>4</v>
      </c>
    </row>
    <row r="57" spans="1:5" x14ac:dyDescent="0.2">
      <c r="A57" s="22" t="s">
        <v>49</v>
      </c>
      <c r="B57" s="15">
        <v>6</v>
      </c>
      <c r="C57" s="25">
        <v>5</v>
      </c>
      <c r="D57" s="1">
        <v>2</v>
      </c>
      <c r="E57" s="50">
        <v>2</v>
      </c>
    </row>
    <row r="58" spans="1:5" x14ac:dyDescent="0.2">
      <c r="A58" s="22" t="s">
        <v>50</v>
      </c>
      <c r="B58" s="15">
        <v>7</v>
      </c>
      <c r="C58" s="25">
        <v>7</v>
      </c>
      <c r="D58" s="1">
        <v>7</v>
      </c>
      <c r="E58" s="50">
        <v>1</v>
      </c>
    </row>
    <row r="59" spans="1:5" x14ac:dyDescent="0.2">
      <c r="A59" s="22" t="s">
        <v>51</v>
      </c>
      <c r="B59" s="15">
        <v>5</v>
      </c>
      <c r="C59" s="25">
        <v>3</v>
      </c>
      <c r="D59" s="1">
        <v>5</v>
      </c>
      <c r="E59" s="50">
        <v>5</v>
      </c>
    </row>
    <row r="60" spans="1:5" ht="16" thickBot="1" x14ac:dyDescent="0.25">
      <c r="A60" s="22" t="s">
        <v>52</v>
      </c>
      <c r="B60" s="16">
        <v>4</v>
      </c>
      <c r="C60" s="26">
        <v>1</v>
      </c>
      <c r="D60" s="6">
        <v>4</v>
      </c>
      <c r="E60" s="51">
        <v>2</v>
      </c>
    </row>
  </sheetData>
  <pageMargins left="0.7" right="0.7" top="0.78740157499999996" bottom="0.78740157499999996"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T206"/>
  <sheetViews>
    <sheetView workbookViewId="0">
      <selection activeCell="E14" sqref="E14"/>
    </sheetView>
  </sheetViews>
  <sheetFormatPr baseColWidth="10" defaultRowHeight="15" x14ac:dyDescent="0.2"/>
  <cols>
    <col min="1" max="1" width="56.83203125" customWidth="1"/>
    <col min="2" max="2" width="13.6640625" customWidth="1"/>
    <col min="3" max="3" width="11.83203125" customWidth="1"/>
    <col min="4" max="4" width="13.1640625" customWidth="1"/>
    <col min="6" max="6" width="10.5" bestFit="1" customWidth="1"/>
    <col min="7" max="7" width="11.5" customWidth="1"/>
    <col min="8" max="8" width="10.5" bestFit="1" customWidth="1"/>
    <col min="9" max="9" width="12" customWidth="1"/>
    <col min="10" max="10" width="10.5" bestFit="1" customWidth="1"/>
    <col min="14" max="20" width="10.83203125" style="42"/>
  </cols>
  <sheetData>
    <row r="8" spans="1:20" ht="16" thickBot="1" x14ac:dyDescent="0.25"/>
    <row r="9" spans="1:20" s="3" customFormat="1" ht="21" x14ac:dyDescent="0.25">
      <c r="A9" s="34" t="s">
        <v>22</v>
      </c>
      <c r="B9" s="35"/>
      <c r="C9" s="36"/>
      <c r="D9" s="36"/>
      <c r="E9" s="36"/>
      <c r="F9" s="37"/>
      <c r="N9" s="43"/>
      <c r="O9" s="43"/>
      <c r="P9" s="43"/>
      <c r="Q9" s="43"/>
      <c r="R9" s="43"/>
      <c r="S9" s="43"/>
      <c r="T9" s="43"/>
    </row>
    <row r="10" spans="1:20" ht="37.5" customHeight="1" x14ac:dyDescent="0.2">
      <c r="A10" s="27" t="s">
        <v>20</v>
      </c>
      <c r="B10" s="28" t="s">
        <v>53</v>
      </c>
      <c r="C10" s="28" t="s">
        <v>54</v>
      </c>
      <c r="D10" s="29" t="s">
        <v>57</v>
      </c>
      <c r="E10" s="28" t="s">
        <v>55</v>
      </c>
      <c r="F10" s="30" t="s">
        <v>56</v>
      </c>
    </row>
    <row r="11" spans="1:20" s="2" customFormat="1" ht="15" customHeight="1" x14ac:dyDescent="0.2">
      <c r="A11" s="4" t="s">
        <v>80</v>
      </c>
      <c r="B11" s="4">
        <f>MEDIAN('Ersteindruck-Daten'!$B$11:$B$60)</f>
        <v>4</v>
      </c>
      <c r="C11" s="4">
        <f>AVERAGE('Ersteindruck-Daten'!B11:B60)</f>
        <v>4.32</v>
      </c>
      <c r="D11" s="4">
        <f>STDEV('Ersteindruck-Daten'!B11:B60)</f>
        <v>1.9213090775376489</v>
      </c>
      <c r="E11" s="4">
        <f>MIN('Ersteindruck-Daten'!B11:B60)</f>
        <v>1</v>
      </c>
      <c r="F11" s="5">
        <f>MAX('Ersteindruck-Daten'!B11:B60)</f>
        <v>7</v>
      </c>
      <c r="N11" s="44"/>
      <c r="O11" s="44"/>
      <c r="P11" s="44"/>
      <c r="Q11" s="44"/>
      <c r="R11" s="44"/>
      <c r="S11" s="44"/>
      <c r="T11" s="44"/>
    </row>
    <row r="12" spans="1:20" s="2" customFormat="1" ht="15" customHeight="1" x14ac:dyDescent="0.2">
      <c r="A12" s="31" t="s">
        <v>81</v>
      </c>
      <c r="B12" s="31">
        <f>MEDIAN('Ersteindruck-Daten'!$C$11:$C$60)</f>
        <v>4</v>
      </c>
      <c r="C12" s="31">
        <f>AVERAGE('Ersteindruck-Daten'!C11:C60)</f>
        <v>3.94</v>
      </c>
      <c r="D12" s="31">
        <f>STDEV('Ersteindruck-Daten'!C11:C60)</f>
        <v>2.0544625395783234</v>
      </c>
      <c r="E12" s="31">
        <f>MIN('Ersteindruck-Daten'!C11:C60)</f>
        <v>1</v>
      </c>
      <c r="F12" s="32">
        <f>MAX('Ersteindruck-Daten'!C11:C60)</f>
        <v>7</v>
      </c>
      <c r="N12" s="44"/>
      <c r="O12" s="44"/>
      <c r="P12" s="44"/>
      <c r="Q12" s="44"/>
      <c r="R12" s="44"/>
      <c r="S12" s="44"/>
      <c r="T12" s="44"/>
    </row>
    <row r="13" spans="1:20" s="2" customFormat="1" ht="15" customHeight="1" x14ac:dyDescent="0.2">
      <c r="A13" s="4" t="s">
        <v>82</v>
      </c>
      <c r="B13" s="4">
        <f>MEDIAN('Ersteindruck-Daten'!$D$11:$D$60)</f>
        <v>3.5</v>
      </c>
      <c r="C13" s="4">
        <f>AVERAGE('Ersteindruck-Daten'!D11:D60)</f>
        <v>3.76</v>
      </c>
      <c r="D13" s="4">
        <f>STDEV('Ersteindruck-Daten'!D11:D60)</f>
        <v>1.9225832961440825</v>
      </c>
      <c r="E13" s="4">
        <f>MIN('Ersteindruck-Daten'!D11:D60)</f>
        <v>1</v>
      </c>
      <c r="F13" s="5">
        <f>MAX('Ersteindruck-Daten'!D11:D60)</f>
        <v>7</v>
      </c>
      <c r="N13" s="44"/>
      <c r="O13" s="44"/>
      <c r="P13" s="44"/>
      <c r="Q13" s="44"/>
      <c r="R13" s="44"/>
      <c r="S13" s="44"/>
      <c r="T13" s="44"/>
    </row>
    <row r="14" spans="1:20" s="2" customFormat="1" ht="15" customHeight="1" x14ac:dyDescent="0.2">
      <c r="A14" s="31" t="s">
        <v>83</v>
      </c>
      <c r="B14" s="31">
        <f>MEDIAN('Ersteindruck-Daten'!$E$11:$E$60)</f>
        <v>3</v>
      </c>
      <c r="C14" s="31">
        <f>AVERAGE('Ersteindruck-Daten'!E11:E60)</f>
        <v>2.92</v>
      </c>
      <c r="D14" s="31">
        <f>STDEV('Ersteindruck-Daten'!E11:E60)</f>
        <v>1.3678524804098084</v>
      </c>
      <c r="E14" s="31">
        <f>MIN('Ersteindruck-Daten'!E11:E60)</f>
        <v>1</v>
      </c>
      <c r="F14" s="32">
        <f>MAX('Ersteindruck-Daten'!E11:E60)</f>
        <v>5</v>
      </c>
      <c r="N14" s="44"/>
      <c r="O14" s="44"/>
      <c r="P14" s="44"/>
      <c r="Q14" s="44"/>
      <c r="R14" s="44"/>
      <c r="S14" s="44"/>
      <c r="T14" s="44"/>
    </row>
    <row r="15" spans="1:20" ht="16" thickBot="1" x14ac:dyDescent="0.25">
      <c r="A15" s="38"/>
      <c r="B15" s="33"/>
      <c r="C15" s="33"/>
      <c r="D15" s="33"/>
      <c r="E15" s="33"/>
      <c r="F15" s="39"/>
    </row>
    <row r="17" spans="6:11" ht="26" x14ac:dyDescent="0.2">
      <c r="F17" s="17"/>
      <c r="G17" s="17"/>
      <c r="H17" s="17"/>
      <c r="I17" s="17"/>
      <c r="J17" s="17"/>
      <c r="K17" s="17"/>
    </row>
    <row r="18" spans="6:11" ht="67.5" customHeight="1" x14ac:dyDescent="0.25">
      <c r="F18" s="40"/>
      <c r="G18" s="40"/>
      <c r="H18" s="40"/>
      <c r="I18" s="40"/>
      <c r="J18" s="41"/>
      <c r="K18" s="18"/>
    </row>
    <row r="19" spans="6:11" x14ac:dyDescent="0.2">
      <c r="F19" s="56"/>
      <c r="G19" s="56"/>
      <c r="H19" s="56"/>
      <c r="I19" s="56"/>
      <c r="J19" s="56"/>
      <c r="K19" s="56"/>
    </row>
    <row r="20" spans="6:11" x14ac:dyDescent="0.2">
      <c r="F20" s="19"/>
      <c r="G20" s="19"/>
      <c r="H20" s="19"/>
      <c r="I20" s="19"/>
      <c r="J20" s="19"/>
      <c r="K20" s="19"/>
    </row>
    <row r="21" spans="6:11" x14ac:dyDescent="0.2">
      <c r="F21" s="20"/>
      <c r="G21" s="20"/>
      <c r="H21" s="20"/>
      <c r="I21" s="20"/>
      <c r="J21" s="20"/>
      <c r="K21" s="20"/>
    </row>
    <row r="22" spans="6:11" x14ac:dyDescent="0.2">
      <c r="F22" s="20"/>
      <c r="G22" s="20"/>
      <c r="H22" s="20"/>
      <c r="I22" s="20"/>
      <c r="J22" s="20"/>
      <c r="K22" s="20"/>
    </row>
    <row r="23" spans="6:11" x14ac:dyDescent="0.2">
      <c r="F23" s="20"/>
      <c r="G23" s="20"/>
      <c r="H23" s="20"/>
      <c r="I23" s="20"/>
      <c r="J23" s="20"/>
      <c r="K23" s="20"/>
    </row>
    <row r="24" spans="6:11" x14ac:dyDescent="0.2">
      <c r="F24" s="20"/>
      <c r="G24" s="20"/>
      <c r="H24" s="20"/>
      <c r="I24" s="20"/>
      <c r="J24" s="20"/>
      <c r="K24" s="20"/>
    </row>
    <row r="27" spans="6:11" hidden="1" x14ac:dyDescent="0.2">
      <c r="F27" s="8"/>
      <c r="G27" s="8"/>
      <c r="I27" s="9"/>
      <c r="J27" s="8"/>
    </row>
    <row r="28" spans="6:11" hidden="1" x14ac:dyDescent="0.2">
      <c r="F28" s="10"/>
      <c r="G28" s="8"/>
      <c r="I28" s="10"/>
      <c r="J28" s="8"/>
    </row>
    <row r="29" spans="6:11" hidden="1" x14ac:dyDescent="0.2">
      <c r="F29" s="10"/>
      <c r="G29" s="8"/>
      <c r="I29" s="8"/>
      <c r="J29" s="8"/>
    </row>
    <row r="30" spans="6:11" hidden="1" x14ac:dyDescent="0.2">
      <c r="F30" s="10"/>
      <c r="G30" s="8"/>
      <c r="I30" s="8"/>
      <c r="J30" s="8"/>
    </row>
    <row r="31" spans="6:11" hidden="1" x14ac:dyDescent="0.2">
      <c r="F31" s="10"/>
      <c r="G31" s="8"/>
      <c r="I31" s="8"/>
      <c r="J31" s="8"/>
    </row>
    <row r="32" spans="6:11" hidden="1" x14ac:dyDescent="0.2">
      <c r="F32" s="10"/>
      <c r="G32" s="8"/>
      <c r="I32" s="8"/>
      <c r="J32" s="8"/>
    </row>
    <row r="33" spans="6:10" ht="13.5" hidden="1" customHeight="1" x14ac:dyDescent="0.2">
      <c r="F33" s="8"/>
      <c r="G33" s="8"/>
      <c r="I33" s="8"/>
      <c r="J33" s="8"/>
    </row>
    <row r="34" spans="6:10" ht="24.75" customHeight="1" x14ac:dyDescent="0.2">
      <c r="F34" s="8"/>
      <c r="G34" s="8"/>
      <c r="H34" s="8"/>
      <c r="I34" s="8"/>
      <c r="J34" s="8"/>
    </row>
    <row r="173" spans="2:5" x14ac:dyDescent="0.2">
      <c r="B173" s="42"/>
      <c r="C173" s="42"/>
      <c r="D173" s="42"/>
      <c r="E173" s="42"/>
    </row>
    <row r="174" spans="2:5" x14ac:dyDescent="0.2">
      <c r="B174" s="42" t="s">
        <v>59</v>
      </c>
      <c r="C174" s="42"/>
      <c r="D174" s="42"/>
      <c r="E174" s="42"/>
    </row>
    <row r="175" spans="2:5" x14ac:dyDescent="0.2">
      <c r="B175" s="42" t="s">
        <v>60</v>
      </c>
      <c r="C175" s="42"/>
      <c r="D175" s="42"/>
      <c r="E175" s="42"/>
    </row>
    <row r="176" spans="2:5" x14ac:dyDescent="0.2">
      <c r="B176" s="42" t="s">
        <v>61</v>
      </c>
      <c r="C176" s="42"/>
      <c r="D176" s="42"/>
      <c r="E176" s="42"/>
    </row>
    <row r="177" spans="2:8" x14ac:dyDescent="0.2">
      <c r="B177" s="42" t="s">
        <v>62</v>
      </c>
      <c r="C177" s="42"/>
      <c r="D177" s="42"/>
      <c r="E177" s="42"/>
    </row>
    <row r="178" spans="2:8" x14ac:dyDescent="0.2">
      <c r="B178" s="42" t="s">
        <v>58</v>
      </c>
      <c r="C178" s="42"/>
      <c r="D178" s="42"/>
      <c r="E178" s="42"/>
    </row>
    <row r="179" spans="2:8" x14ac:dyDescent="0.2">
      <c r="B179" s="42"/>
      <c r="C179" s="42"/>
      <c r="D179" s="42"/>
      <c r="E179" s="42"/>
    </row>
    <row r="180" spans="2:8" x14ac:dyDescent="0.2">
      <c r="B180" s="42"/>
      <c r="C180" s="42"/>
      <c r="D180" s="42"/>
      <c r="E180" s="42"/>
    </row>
    <row r="181" spans="2:8" x14ac:dyDescent="0.2">
      <c r="B181" s="42"/>
      <c r="C181" s="42"/>
      <c r="D181" s="42"/>
      <c r="E181" s="42"/>
    </row>
    <row r="182" spans="2:8" x14ac:dyDescent="0.2">
      <c r="B182" s="42"/>
      <c r="C182" s="42"/>
      <c r="D182" s="42"/>
      <c r="E182" s="42"/>
    </row>
    <row r="183" spans="2:8" x14ac:dyDescent="0.2">
      <c r="B183" s="42"/>
      <c r="C183" s="42"/>
      <c r="D183" s="42"/>
      <c r="E183" s="42"/>
    </row>
    <row r="184" spans="2:8" x14ac:dyDescent="0.2">
      <c r="B184" s="42"/>
      <c r="C184" s="42"/>
      <c r="D184" s="42"/>
      <c r="E184" s="42"/>
    </row>
    <row r="185" spans="2:8" x14ac:dyDescent="0.2">
      <c r="B185" s="42"/>
      <c r="C185" s="42"/>
      <c r="D185" s="42"/>
      <c r="E185" s="42"/>
    </row>
    <row r="186" spans="2:8" x14ac:dyDescent="0.2">
      <c r="B186" s="42"/>
      <c r="C186" s="42"/>
      <c r="D186" s="42"/>
      <c r="E186" s="42"/>
    </row>
    <row r="187" spans="2:8" x14ac:dyDescent="0.2">
      <c r="B187" s="42"/>
      <c r="C187" s="42"/>
      <c r="D187" s="42"/>
      <c r="E187" s="42"/>
    </row>
    <row r="188" spans="2:8" x14ac:dyDescent="0.2">
      <c r="B188" s="42"/>
      <c r="C188" s="42"/>
      <c r="D188" s="42"/>
      <c r="E188" s="42"/>
    </row>
    <row r="191" spans="2:8" x14ac:dyDescent="0.2">
      <c r="F191" s="42"/>
      <c r="G191" s="42"/>
      <c r="H191" s="42"/>
    </row>
    <row r="192" spans="2:8" x14ac:dyDescent="0.2">
      <c r="F192" s="45" t="s">
        <v>63</v>
      </c>
      <c r="G192" s="46" t="e">
        <f>#REF!</f>
        <v>#REF!</v>
      </c>
      <c r="H192" s="46" t="e">
        <f>#REF!</f>
        <v>#REF!</v>
      </c>
    </row>
    <row r="193" spans="6:8" x14ac:dyDescent="0.2">
      <c r="F193" s="45" t="s">
        <v>63</v>
      </c>
      <c r="G193" s="46" t="e">
        <f>#REF!</f>
        <v>#REF!</v>
      </c>
      <c r="H193" s="46" t="e">
        <f>#REF!</f>
        <v>#REF!</v>
      </c>
    </row>
    <row r="194" spans="6:8" x14ac:dyDescent="0.2">
      <c r="F194" s="45" t="s">
        <v>63</v>
      </c>
      <c r="G194" s="46" t="e">
        <f>#REF!</f>
        <v>#REF!</v>
      </c>
      <c r="H194" s="46" t="e">
        <f>#REF!</f>
        <v>#REF!</v>
      </c>
    </row>
    <row r="195" spans="6:8" x14ac:dyDescent="0.2">
      <c r="F195" s="45" t="s">
        <v>63</v>
      </c>
      <c r="G195" s="46" t="e">
        <f>#REF!</f>
        <v>#REF!</v>
      </c>
      <c r="H195" s="46" t="e">
        <f>#REF!</f>
        <v>#REF!</v>
      </c>
    </row>
    <row r="196" spans="6:8" x14ac:dyDescent="0.2">
      <c r="F196" s="42"/>
      <c r="G196" s="42"/>
      <c r="H196" s="42"/>
    </row>
    <row r="197" spans="6:8" x14ac:dyDescent="0.2">
      <c r="F197" s="42"/>
      <c r="G197" s="42"/>
      <c r="H197" s="42"/>
    </row>
    <row r="198" spans="6:8" x14ac:dyDescent="0.2">
      <c r="F198" s="42"/>
      <c r="G198" s="42"/>
      <c r="H198" s="42"/>
    </row>
    <row r="199" spans="6:8" x14ac:dyDescent="0.2">
      <c r="F199" s="42"/>
      <c r="G199" s="42"/>
      <c r="H199" s="42"/>
    </row>
    <row r="200" spans="6:8" x14ac:dyDescent="0.2">
      <c r="F200" s="42"/>
      <c r="G200" s="42"/>
      <c r="H200" s="42"/>
    </row>
    <row r="201" spans="6:8" x14ac:dyDescent="0.2">
      <c r="F201" s="42"/>
      <c r="G201" s="42"/>
      <c r="H201" s="42"/>
    </row>
    <row r="202" spans="6:8" x14ac:dyDescent="0.2">
      <c r="F202" s="42"/>
      <c r="G202" s="42"/>
      <c r="H202" s="42"/>
    </row>
    <row r="203" spans="6:8" x14ac:dyDescent="0.2">
      <c r="F203" s="42"/>
      <c r="G203" s="42"/>
      <c r="H203" s="42"/>
    </row>
    <row r="204" spans="6:8" x14ac:dyDescent="0.2">
      <c r="F204" s="42"/>
      <c r="G204" s="42"/>
      <c r="H204" s="42"/>
    </row>
    <row r="205" spans="6:8" x14ac:dyDescent="0.2">
      <c r="F205" s="42"/>
      <c r="G205" s="42"/>
      <c r="H205" s="42"/>
    </row>
    <row r="206" spans="6:8" x14ac:dyDescent="0.2">
      <c r="F206" s="42"/>
      <c r="G206" s="42"/>
      <c r="H206" s="42"/>
    </row>
  </sheetData>
  <mergeCells count="3">
    <mergeCell ref="H19:I19"/>
    <mergeCell ref="J19:K19"/>
    <mergeCell ref="F19:G19"/>
  </mergeCells>
  <pageMargins left="0.7" right="0.7" top="0.78740157499999996" bottom="0.78740157499999996"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3</vt:i4>
      </vt:variant>
    </vt:vector>
  </HeadingPairs>
  <TitlesOfParts>
    <vt:vector size="3" baseType="lpstr">
      <vt:lpstr>Informationen</vt:lpstr>
      <vt:lpstr>Ersteindruck-Daten</vt:lpstr>
      <vt:lpstr>Ersteindruck-Auswertung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Meinald Thielsch</dc:creator>
  <cp:keywords/>
  <dc:description/>
  <cp:lastModifiedBy>M Thielsch</cp:lastModifiedBy>
  <dcterms:created xsi:type="dcterms:W3CDTF">2014-10-20T14:46:16Z</dcterms:created>
  <dcterms:modified xsi:type="dcterms:W3CDTF">2017-07-29T12:07:36Z</dcterms:modified>
  <cp:category/>
</cp:coreProperties>
</file>